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theme/themeOverride7.xml" ContentType="application/vnd.openxmlformats-officedocument.themeOverride+xml"/>
  <Override PartName="/xl/charts/chart9.xml" ContentType="application/vnd.openxmlformats-officedocument.drawingml.chart+xml"/>
  <Override PartName="/xl/theme/themeOverride8.xml" ContentType="application/vnd.openxmlformats-officedocument.themeOverride+xml"/>
  <Override PartName="/xl/charts/chart10.xml" ContentType="application/vnd.openxmlformats-officedocument.drawingml.chart+xml"/>
  <Override PartName="/xl/theme/themeOverride9.xml" ContentType="application/vnd.openxmlformats-officedocument.themeOverrid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10.xml" ContentType="application/vnd.openxmlformats-officedocument.themeOverride+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11.xml" ContentType="application/vnd.openxmlformats-officedocument.themeOverride+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12.xml" ContentType="application/vnd.openxmlformats-officedocument.themeOverrid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3.xml" ContentType="application/vnd.openxmlformats-officedocument.themeOverride+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4.xml" ContentType="application/vnd.openxmlformats-officedocument.themeOverride+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5.xml" ContentType="application/vnd.openxmlformats-officedocument.themeOverride+xml"/>
  <Override PartName="/xl/drawings/drawing7.xml" ContentType="application/vnd.openxmlformats-officedocument.drawing+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6.xml" ContentType="application/vnd.openxmlformats-officedocument.themeOverride+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7.xml" ContentType="application/vnd.openxmlformats-officedocument.themeOverride+xml"/>
  <Override PartName="/xl/drawings/drawing8.xml" ContentType="application/vnd.openxmlformats-officedocument.drawing+xml"/>
  <Override PartName="/xl/charts/chart19.xml" ContentType="application/vnd.openxmlformats-officedocument.drawingml.chart+xml"/>
  <Override PartName="/xl/theme/themeOverride18.xml" ContentType="application/vnd.openxmlformats-officedocument.themeOverride+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9.xml" ContentType="application/vnd.openxmlformats-officedocument.themeOverride+xml"/>
  <Override PartName="/xl/charts/chart21.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20.xml" ContentType="application/vnd.openxmlformats-officedocument.themeOverride+xml"/>
  <Override PartName="/xl/charts/chart22.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21.xml" ContentType="application/vnd.openxmlformats-officedocument.themeOverride+xml"/>
  <Override PartName="/xl/charts/chart23.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22.xml" ContentType="application/vnd.openxmlformats-officedocument.themeOverride+xml"/>
  <Override PartName="/xl/charts/chart24.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23.xml" ContentType="application/vnd.openxmlformats-officedocument.themeOverride+xml"/>
  <Override PartName="/xl/drawings/drawing9.xml" ContentType="application/vnd.openxmlformats-officedocument.drawing+xml"/>
  <Override PartName="/xl/charts/chart25.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4.xml" ContentType="application/vnd.openxmlformats-officedocument.themeOverride+xml"/>
  <Override PartName="/xl/charts/chart26.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5.xml" ContentType="application/vnd.openxmlformats-officedocument.themeOverride+xml"/>
  <Override PartName="/xl/charts/chart27.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6.xml" ContentType="application/vnd.openxmlformats-officedocument.themeOverride+xml"/>
  <Override PartName="/xl/charts/chart28.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7.xml" ContentType="application/vnd.openxmlformats-officedocument.themeOverride+xml"/>
  <Override PartName="/xl/charts/chart29.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8.xml" ContentType="application/vnd.openxmlformats-officedocument.themeOverride+xml"/>
  <Override PartName="/xl/drawings/drawing10.xml" ContentType="application/vnd.openxmlformats-officedocument.drawing+xml"/>
  <Override PartName="/xl/charts/chart30.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9.xml" ContentType="application/vnd.openxmlformats-officedocument.themeOverride+xml"/>
  <Override PartName="/xl/charts/chart31.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30.xml" ContentType="application/vnd.openxmlformats-officedocument.themeOverride+xml"/>
  <Override PartName="/xl/charts/chart32.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31.xml" ContentType="application/vnd.openxmlformats-officedocument.themeOverride+xml"/>
  <Override PartName="/xl/charts/chart33.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32.xml" ContentType="application/vnd.openxmlformats-officedocument.themeOverride+xml"/>
  <Override PartName="/xl/charts/chart34.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33.xml" ContentType="application/vnd.openxmlformats-officedocument.themeOverride+xml"/>
  <Override PartName="/xl/charts/chart35.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4.xml" ContentType="application/vnd.openxmlformats-officedocument.themeOverride+xml"/>
  <Override PartName="/xl/charts/chart36.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5.xml" ContentType="application/vnd.openxmlformats-officedocument.themeOverride+xml"/>
  <Override PartName="/xl/charts/chart37.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6.xml" ContentType="application/vnd.openxmlformats-officedocument.themeOverride+xml"/>
  <Override PartName="/xl/drawings/drawing11.xml" ContentType="application/vnd.openxmlformats-officedocument.drawing+xml"/>
  <Override PartName="/xl/charts/chart38.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7.xml" ContentType="application/vnd.openxmlformats-officedocument.themeOverride+xml"/>
  <Override PartName="/xl/charts/chart39.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8.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Komm\_Gemensam\fi_se\Till-nya-fi-se\6-Publicerat\Rapporter\2019\"/>
    </mc:Choice>
  </mc:AlternateContent>
  <bookViews>
    <workbookView xWindow="0" yWindow="0" windowWidth="28800" windowHeight="13500" tabRatio="841"/>
  </bookViews>
  <sheets>
    <sheet name="Innehåll" sheetId="1" r:id="rId1"/>
    <sheet name="Bakgrund och syfte" sheetId="28" r:id="rId2"/>
    <sheet name="Hushållens skulder" sheetId="29" r:id="rId3"/>
    <sheet name="Hushållens amorteringar" sheetId="49" r:id="rId4"/>
    <sheet name="Hushållens betalningsförmåga" sheetId="41" r:id="rId5"/>
    <sheet name="Bilaga 1" sheetId="42" r:id="rId6"/>
    <sheet name="Belåningsgrad" sheetId="32" r:id="rId7"/>
    <sheet name="Skuldkvot" sheetId="34" r:id="rId8"/>
    <sheet name="Blancolån" sheetId="33" r:id="rId9"/>
    <sheet name="Amortering" sheetId="35" r:id="rId10"/>
    <sheet name="Ränte- och skuldbetalningskvot" sheetId="50" r:id="rId11"/>
    <sheet name="Månadsöverskott" sheetId="51" r:id="rId12"/>
    <sheet name="Data över befintliga lån" sheetId="39" r:id="rId13"/>
  </sheets>
  <definedNames>
    <definedName name="_AMO_UniqueIdentifier" hidden="1">"'1563ae42-3d0e-4da4-ad94-ed0f025f3564'"</definedName>
    <definedName name="_ftn1" localSheetId="2">'Hushållens skulder'!#REF!</definedName>
    <definedName name="_ftnref1" localSheetId="1">'Bakgrund och syfte'!#REF!</definedName>
    <definedName name="_Toc380059916" localSheetId="4">'Hushållens betalningsförmåga'!#REF!</definedName>
    <definedName name="_Toc381721460" localSheetId="2">'Hushållens skulder'!#REF!</definedName>
    <definedName name="_Toc381721461" localSheetId="2">'Hushållens skulder'!#REF!</definedName>
    <definedName name="_Toc381721464" localSheetId="4">'Hushållens betalningsförmåga'!$B$2</definedName>
  </definedNames>
  <calcPr calcId="162913"/>
</workbook>
</file>

<file path=xl/calcChain.xml><?xml version="1.0" encoding="utf-8"?>
<calcChain xmlns="http://schemas.openxmlformats.org/spreadsheetml/2006/main">
  <c r="AM277" i="35" l="1"/>
  <c r="AM278" i="35"/>
  <c r="AM279" i="35"/>
  <c r="AM280" i="35"/>
  <c r="AM281" i="35"/>
  <c r="AM282" i="35"/>
  <c r="AM283" i="35"/>
  <c r="AM284" i="35"/>
  <c r="AM285" i="35"/>
  <c r="AM286" i="35"/>
  <c r="AM287" i="35"/>
  <c r="AM288" i="35"/>
  <c r="AM289" i="35"/>
  <c r="AM290" i="35"/>
  <c r="AM291" i="35"/>
  <c r="AM292" i="35"/>
  <c r="AM293" i="35"/>
  <c r="AM294" i="35"/>
  <c r="AM295" i="35"/>
  <c r="AM296" i="35"/>
  <c r="AM297" i="35"/>
  <c r="AM298" i="35"/>
  <c r="AM299" i="35"/>
  <c r="AM300" i="35"/>
  <c r="AM301" i="35"/>
  <c r="AM302" i="35"/>
  <c r="AM303" i="35"/>
  <c r="AM304" i="35"/>
  <c r="AM305" i="35"/>
  <c r="AM306" i="35"/>
  <c r="AM307" i="35"/>
  <c r="AM308" i="35"/>
  <c r="AM309" i="35"/>
  <c r="AM310" i="35"/>
  <c r="AM311" i="35"/>
  <c r="AM312" i="35"/>
  <c r="AM313" i="35"/>
  <c r="AM314" i="35"/>
  <c r="AM315" i="35"/>
  <c r="AM316" i="35"/>
  <c r="AM276" i="35"/>
</calcChain>
</file>

<file path=xl/sharedStrings.xml><?xml version="1.0" encoding="utf-8"?>
<sst xmlns="http://schemas.openxmlformats.org/spreadsheetml/2006/main" count="1069" uniqueCount="365">
  <si>
    <t>Totalt</t>
  </si>
  <si>
    <t>Ålder</t>
  </si>
  <si>
    <t>0-25</t>
  </si>
  <si>
    <t>Övriga landet</t>
  </si>
  <si>
    <t>Småhus</t>
  </si>
  <si>
    <t>0-150</t>
  </si>
  <si>
    <t>51-65 år</t>
  </si>
  <si>
    <t>Procent</t>
  </si>
  <si>
    <t>301-450</t>
  </si>
  <si>
    <t>451-600</t>
  </si>
  <si>
    <t>601-750</t>
  </si>
  <si>
    <t>751-900</t>
  </si>
  <si>
    <t>Skuldkvot</t>
  </si>
  <si>
    <t>DIAGRAMBILAGA</t>
  </si>
  <si>
    <t>Innehåll</t>
  </si>
  <si>
    <t>Räntekvot</t>
  </si>
  <si>
    <t>Amortering</t>
  </si>
  <si>
    <t>Blancolån</t>
  </si>
  <si>
    <t>1 vuxen</t>
  </si>
  <si>
    <t>2 vuxna</t>
  </si>
  <si>
    <t>per barn</t>
  </si>
  <si>
    <t>Andel av volym nya lån (%)</t>
  </si>
  <si>
    <t>Genomsnittligt marknadsvärde på bostaden (kr)</t>
  </si>
  <si>
    <t>150-300</t>
  </si>
  <si>
    <t>Genomsnittlig disponibel inkomst (kr/mån)</t>
  </si>
  <si>
    <t>Andel av antal hushåll (%)</t>
  </si>
  <si>
    <t>Fritidshus</t>
  </si>
  <si>
    <t>Övriga stora städer</t>
  </si>
  <si>
    <t>Stickprov</t>
  </si>
  <si>
    <t>Belåningsgrad</t>
  </si>
  <si>
    <t>25-50</t>
  </si>
  <si>
    <t>50-75</t>
  </si>
  <si>
    <t>75-85</t>
  </si>
  <si>
    <t>300-450</t>
  </si>
  <si>
    <t>450-600</t>
  </si>
  <si>
    <t>600-750</t>
  </si>
  <si>
    <t>750-900</t>
  </si>
  <si>
    <t>Bostadsrätt</t>
  </si>
  <si>
    <t>Ensamstående utan barn</t>
  </si>
  <si>
    <t>Sambo utan barn</t>
  </si>
  <si>
    <t>Ensamstående med barn</t>
  </si>
  <si>
    <t>Sambo med barn</t>
  </si>
  <si>
    <t>50-70</t>
  </si>
  <si>
    <t>70-85</t>
  </si>
  <si>
    <t>över 85</t>
  </si>
  <si>
    <t>0-5</t>
  </si>
  <si>
    <t>5-10</t>
  </si>
  <si>
    <t>10-15</t>
  </si>
  <si>
    <t>15-20</t>
  </si>
  <si>
    <t>20-25</t>
  </si>
  <si>
    <t>25-30</t>
  </si>
  <si>
    <t>Utan amortering</t>
  </si>
  <si>
    <t>51-65</t>
  </si>
  <si>
    <t>Över 65</t>
  </si>
  <si>
    <t>Andel med underskott, procent (höger axel)</t>
  </si>
  <si>
    <t>Skuldbetalningskvot</t>
  </si>
  <si>
    <t>Hushållens betalningsförmåga</t>
  </si>
  <si>
    <t>Andel av skuld</t>
  </si>
  <si>
    <t>Månadsöverskott som andel av disponibel inkomst i olika belåningsgradsintervall</t>
  </si>
  <si>
    <t>Månadsöverskott som andel av disponibel inkomst i olika skuldkvotsintervall</t>
  </si>
  <si>
    <t>Månadsöverskott som andel av disponibel inkomst i olika inkomstgrupper</t>
  </si>
  <si>
    <t>Månadsöverskott som andel av disponibel inkomst i olika regioner</t>
  </si>
  <si>
    <t>Aggregerad amortering som andel av skuld i olika belåningsgradsintervall</t>
  </si>
  <si>
    <t>Ränte- och skuldbetalningskvot</t>
  </si>
  <si>
    <t>Månadsöverskott</t>
  </si>
  <si>
    <t>31-50</t>
  </si>
  <si>
    <t>18-30</t>
  </si>
  <si>
    <t>18-30 år</t>
  </si>
  <si>
    <t>31-50 år</t>
  </si>
  <si>
    <t>Upp till 30</t>
  </si>
  <si>
    <t>Den svenska bolånemarknaden</t>
  </si>
  <si>
    <t>Genomsnittlig skuld (kr)</t>
  </si>
  <si>
    <t>Över 85</t>
  </si>
  <si>
    <t>Över 900</t>
  </si>
  <si>
    <t xml:space="preserve">Över 85 </t>
  </si>
  <si>
    <t>Över 65 år</t>
  </si>
  <si>
    <t>Stockholm</t>
  </si>
  <si>
    <t>Malmö</t>
  </si>
  <si>
    <t>Göteborg</t>
  </si>
  <si>
    <t>Över 450</t>
  </si>
  <si>
    <t>över 600</t>
  </si>
  <si>
    <t xml:space="preserve">   Hushåll med en låntagare</t>
  </si>
  <si>
    <t xml:space="preserve">   Hushåll med flera låntagare</t>
  </si>
  <si>
    <t>Tabell 2. Åldersfördelning av låntagare i stickprovet.</t>
  </si>
  <si>
    <t xml:space="preserve">   Från föregående år (%)</t>
  </si>
  <si>
    <t xml:space="preserve">   Från 2012 (%)</t>
  </si>
  <si>
    <t>2 071 351</t>
  </si>
  <si>
    <t>2 864 292</t>
  </si>
  <si>
    <t>Tabell 3. Låntagarnas genomsnittliga inkomster, skulder och marknadsvärden i tidigare stickprov.</t>
  </si>
  <si>
    <t>Hushåll med flera låntagare</t>
  </si>
  <si>
    <t>Hushållens amorteringar</t>
  </si>
  <si>
    <t>Faktisk ränta</t>
  </si>
  <si>
    <t>3 procent ränta</t>
  </si>
  <si>
    <t>7 procent ränta</t>
  </si>
  <si>
    <t>Bolån</t>
  </si>
  <si>
    <t>Diagram och tabeller i rapporten</t>
  </si>
  <si>
    <t>Övriga diagram och tabeller, efter område</t>
  </si>
  <si>
    <t>Kronor och procent</t>
  </si>
  <si>
    <t>Levnadskostnader</t>
  </si>
  <si>
    <t>Driftkostnader</t>
  </si>
  <si>
    <t>Bilaga 1</t>
  </si>
  <si>
    <t>Data över befintliga lån</t>
  </si>
  <si>
    <t>Analysis Variable : Am/Lån Am/Lån</t>
  </si>
  <si>
    <t>Period Name</t>
  </si>
  <si>
    <t>Metropolitan Area Name</t>
  </si>
  <si>
    <t>N Obs</t>
  </si>
  <si>
    <t>Mean</t>
  </si>
  <si>
    <t>Std Dev</t>
  </si>
  <si>
    <t>Minimum</t>
  </si>
  <si>
    <t>Maximum</t>
  </si>
  <si>
    <t>N</t>
  </si>
  <si>
    <t>NA</t>
  </si>
  <si>
    <t>Stor - Göteborg</t>
  </si>
  <si>
    <t>Stor - Malmö</t>
  </si>
  <si>
    <t>Stor-Stockholm</t>
  </si>
  <si>
    <t>Övriga Landet</t>
  </si>
  <si>
    <t>Övriga Storstäder</t>
  </si>
  <si>
    <t>Hushållens skulder</t>
  </si>
  <si>
    <t>Diagram 1. Aggregerad bostadsprisutveckling</t>
  </si>
  <si>
    <t>Totala bostadsmarknaden</t>
  </si>
  <si>
    <t>Villor</t>
  </si>
  <si>
    <t>Bostadsrätter</t>
  </si>
  <si>
    <t>Bakgrund och syfte</t>
  </si>
  <si>
    <t>Rubrik:</t>
  </si>
  <si>
    <t>Enhet:</t>
  </si>
  <si>
    <t>Index</t>
  </si>
  <si>
    <t>Källa:</t>
  </si>
  <si>
    <t xml:space="preserve">Valueguard. </t>
  </si>
  <si>
    <t xml:space="preserve">Anm. </t>
  </si>
  <si>
    <t>Index 100=2005-01-01. Säsongsrensad prisutveckling. Lodrätta steck visar tidpunkt för bolåneundersökningar 2017 och 2018.</t>
  </si>
  <si>
    <t>Antal sålda villor och bostadsrätter per månad för det existerande beståndet av bostäder.</t>
  </si>
  <si>
    <t>Antal</t>
  </si>
  <si>
    <t>Valueguard.</t>
  </si>
  <si>
    <t>Antal sålda bostäder</t>
  </si>
  <si>
    <t>Ingen data på grund av rättigheter.</t>
  </si>
  <si>
    <t>Diagram 3. Marknadsandel för banker ingående i bolåneundersökningen, totala lån</t>
  </si>
  <si>
    <t>Bolåneundersökningen, aggregerad data, och SCB</t>
  </si>
  <si>
    <t xml:space="preserve">Summan av totala utestående bolån för banker. ingående i bolåneundersökningen som andel av MFI:s totala utestående bolån.  </t>
  </si>
  <si>
    <t>Bolåneundersökningen, stickprov nya lån</t>
  </si>
  <si>
    <t>Avser 2018 och fördelning efter antal lån.</t>
  </si>
  <si>
    <t>För hushåll med flera låntagare avses huvudlåntagarens ålder.</t>
  </si>
  <si>
    <t>Diagram 4. Nya bolån fördelade efter ändamål</t>
  </si>
  <si>
    <t>Bolåneundersökningen, stickprov nya lån.</t>
  </si>
  <si>
    <t>Diagram 5. Åldersfördelning bolåneundersökningar 2012-2018, stickprov nya lån</t>
  </si>
  <si>
    <t>Bankbytare</t>
  </si>
  <si>
    <t>Tilläggslån</t>
  </si>
  <si>
    <t xml:space="preserve">Bostadsköp </t>
  </si>
  <si>
    <t>30-50</t>
  </si>
  <si>
    <t>50-65</t>
  </si>
  <si>
    <t>65-</t>
  </si>
  <si>
    <t>Diagram 6. Genomsnittlig belåningsgrad, nya lån</t>
  </si>
  <si>
    <t>Diagram 7. Hushåll fördelade efter belåningsgrad , nya lån</t>
  </si>
  <si>
    <t xml:space="preserve">Källa: </t>
  </si>
  <si>
    <t xml:space="preserve">Bolåneundersökningen, stickprov nya lån. </t>
  </si>
  <si>
    <t>Diagram 8. Genomsnittlig volymviktad belåningsgrad, nya lån</t>
  </si>
  <si>
    <t xml:space="preserve">Bolåneundersökningen, aggregerad data. </t>
  </si>
  <si>
    <t>Diagram 9. Samband mellan belåningsgrad och ålder, nya lån</t>
  </si>
  <si>
    <t>Procent och ålder</t>
  </si>
  <si>
    <t>Ålder på horisontell axel och genomsnittlig belåningsgrad på lodrätt axel. Avser 2018.</t>
  </si>
  <si>
    <t>Ensamstående låntagare</t>
  </si>
  <si>
    <t>Diagram 10. Belåningsgrad för regioner, nya lån</t>
  </si>
  <si>
    <t>Diagram 11. Samband mellan belåningsgrad och inkomst, nya lån</t>
  </si>
  <si>
    <t>Procent och tusental kronor</t>
  </si>
  <si>
    <t>Hushållets bruttoinkomst per månad på horisontell axel. Genomsnittlig belåningsgrad på lodrätt axel.</t>
  </si>
  <si>
    <t>110-</t>
  </si>
  <si>
    <t>Diagram 12. Belåningsgrad fördelat på objektstyp, totala stocken av utestående bolån</t>
  </si>
  <si>
    <t>Diagram 13. Hushåll fördelade efter skuldkvot (bruttoinkomst), nya lån</t>
  </si>
  <si>
    <t>Skuldkvot beräknad med bruttoinkomst och totala skulder.</t>
  </si>
  <si>
    <t>Diagram R1. Andel nya låntagare med skuldkvot högre än 450 procent av bruttoinkomsten beräknat med totala skulder respektive totala bolån</t>
  </si>
  <si>
    <t>Bolåneundersökningen innehåller från och med 2017 ett tillräckligt underlag för att kunna isolera bolån från totala skulder.</t>
  </si>
  <si>
    <t>Totala skulder</t>
  </si>
  <si>
    <t>Totala bolån</t>
  </si>
  <si>
    <t>Diagram 14. Genomsnittlig skuldkvot (bruttoinkomst och nettoinkomst), nya lån</t>
  </si>
  <si>
    <t>Skuldkvot beräknad med totala skulder.</t>
  </si>
  <si>
    <t>Skuldkvot nettoinkomst</t>
  </si>
  <si>
    <t>Skuldkvot bruttoinkomst</t>
  </si>
  <si>
    <t>Diagram 15. Skuldkvot (bruttoinkomst) för regioner, nya lån</t>
  </si>
  <si>
    <t>450-</t>
  </si>
  <si>
    <t xml:space="preserve">Skuldkvot beräknad med bruttoinkomst och totala skulder. </t>
  </si>
  <si>
    <t>Hushållets bruttoinkomst (tusental) per månad på horisontell axel. Genomsnittlig belåningsgrad på lodrätt axel.</t>
  </si>
  <si>
    <t>Ensamstående låntagare (2018)</t>
  </si>
  <si>
    <t>Hushåll med flera låntagare (2018)</t>
  </si>
  <si>
    <t>Ensamstående låntagare (2017)</t>
  </si>
  <si>
    <t>Hushåll med flera låntagare (2017)</t>
  </si>
  <si>
    <t>Diagram R2. Effekt av amorteringskrav på nya bolån och bostadspriser</t>
  </si>
  <si>
    <t>Bostadspriser</t>
  </si>
  <si>
    <t>Första amorteringskravet</t>
  </si>
  <si>
    <t>Skärpta amorteringskravet</t>
  </si>
  <si>
    <t>Kronor per kvadratmeter</t>
  </si>
  <si>
    <t>Anm:</t>
  </si>
  <si>
    <t>Amortering nya lån</t>
  </si>
  <si>
    <t>Amortering säkerhetsobjekt</t>
  </si>
  <si>
    <t>Andel som amorterar (höger axel)</t>
  </si>
  <si>
    <t>Skuldkvot (bruttoinkomst) beräknad med totala bolån enligt det skärpta amorteringskravet.</t>
  </si>
  <si>
    <t xml:space="preserve">Visar räntebetalningar (räntekvot) och summan av räntebetalningar och amorteringar (skuldbetalningskvot) som andel av hushållens disponibla inkomst. Betalningarna baseras på avtalad ränta och avtalade amorteringar. </t>
  </si>
  <si>
    <t>1 981 611</t>
  </si>
  <si>
    <t>1 835 180</t>
  </si>
  <si>
    <t>2 585 236</t>
  </si>
  <si>
    <t>2 344 704</t>
  </si>
  <si>
    <t>1 432 614</t>
  </si>
  <si>
    <t>2 138 810</t>
  </si>
  <si>
    <t>3 437 950</t>
  </si>
  <si>
    <t>3 411 746</t>
  </si>
  <si>
    <t>3 271 571</t>
  </si>
  <si>
    <t>2 251 412</t>
  </si>
  <si>
    <t>3 276 223</t>
  </si>
  <si>
    <t>7.3</t>
  </si>
  <si>
    <t>Antal hushåll</t>
  </si>
  <si>
    <t>Faktisk ränta som hushållet betalar. Månadsöverskottet är det som finns kvar av den disponibla inkomsten efter att boende- och levnadsomkostnader är betalda.</t>
  </si>
  <si>
    <t>Månadsöverskottet har beräknats givet avtalade amorteringar. 7 % motsvarar ungefär en räntenivå som är drygt 5 procentenheter högre än genomsnittet 2015-2018 och ungefär nivån på bankernas kalkylränta.</t>
  </si>
  <si>
    <t>Faktisk amortering</t>
  </si>
  <si>
    <t>&lt;0</t>
  </si>
  <si>
    <t>&gt;30</t>
  </si>
  <si>
    <t>&lt;31</t>
  </si>
  <si>
    <t>&gt;65</t>
  </si>
  <si>
    <t>"Kvar att leva på", kronor, genomsnitt</t>
  </si>
  <si>
    <t>Med amortering</t>
  </si>
  <si>
    <t>Utan BRF-skuld</t>
  </si>
  <si>
    <t>Med BRF-skuld</t>
  </si>
  <si>
    <t>Med a-kassa</t>
  </si>
  <si>
    <t>Utan a-kassa</t>
  </si>
  <si>
    <t>2017 (med a-kassa)</t>
  </si>
  <si>
    <t>Avtalad amortering</t>
  </si>
  <si>
    <t>Prisfall 10%</t>
  </si>
  <si>
    <t>Prisfall 20%</t>
  </si>
  <si>
    <t>Prisfall 40%</t>
  </si>
  <si>
    <t>Konsumentverket 2018</t>
  </si>
  <si>
    <t>Tabell B1. FI:s schablonkostnader i månadskalkylen.</t>
  </si>
  <si>
    <t>Kronor</t>
  </si>
  <si>
    <t>Belåningsgrad för olika familjetyper, nya lån</t>
  </si>
  <si>
    <t>Belåningsgrad för olika skuldkvotsgrupper, bruttoinkomst, nya lån</t>
  </si>
  <si>
    <t>Belåningsgrad för olika skuldkvotsgrupper, nettoinkomst, nya lån</t>
  </si>
  <si>
    <t>Skuldkvot för olika säkerhetsobjekt, bruttoinkomst, nya lån</t>
  </si>
  <si>
    <t>Skuldkvot för olika säkerhetsobjekt, nettoinkomst, nya lån</t>
  </si>
  <si>
    <t>Skuldkvot uppdelad på familjesammansättning, bruttoinkomst, nya lån</t>
  </si>
  <si>
    <t>Skuldkvot uppdelad på familjesammansättning, nettoinkomst, nya lån</t>
  </si>
  <si>
    <t>Skuldkvot för olika belåningsgrader, nettoinkomst, nya lån</t>
  </si>
  <si>
    <t>Skuldkvot för olika belåningsgrader, bruttoinkomst, nya lån</t>
  </si>
  <si>
    <t>Data över befintliga lån, samtliga diagram i denna flik avser befintliga lån i bolånestocken</t>
  </si>
  <si>
    <t>Avser volymviktad belåningsgrad.</t>
  </si>
  <si>
    <t>Genomsnittlig belåningsgrad bolånestock 2010-2018</t>
  </si>
  <si>
    <t>Fördelning belåningsgrad</t>
  </si>
  <si>
    <t>Genomsnittlig skuld (kr)[1]</t>
  </si>
  <si>
    <t>3 088 485</t>
  </si>
  <si>
    <t>2 690 943</t>
  </si>
  <si>
    <t>2 297 399</t>
  </si>
  <si>
    <t>2 102 728</t>
  </si>
  <si>
    <t xml:space="preserve">1 573 650     </t>
  </si>
  <si>
    <t>2 236 920</t>
  </si>
  <si>
    <t>2 155 134</t>
  </si>
  <si>
    <t>1 774 322</t>
  </si>
  <si>
    <t>1 497 388</t>
  </si>
  <si>
    <t>1 384 765</t>
  </si>
  <si>
    <t>1 031 762</t>
  </si>
  <si>
    <t>1 518 924</t>
  </si>
  <si>
    <t>3 669 145</t>
  </si>
  <si>
    <t>3 105 184</t>
  </si>
  <si>
    <t>2 763 368</t>
  </si>
  <si>
    <t>2 459 866</t>
  </si>
  <si>
    <t>1 860 455</t>
  </si>
  <si>
    <t>2 624 547</t>
  </si>
  <si>
    <t>Genomsnittligt marknadsvärde bostaden (kr)</t>
  </si>
  <si>
    <t>4 681 095</t>
  </si>
  <si>
    <t>4 073 252</t>
  </si>
  <si>
    <t>3 148 657</t>
  </si>
  <si>
    <t>2 745 745</t>
  </si>
  <si>
    <t>1 992 477</t>
  </si>
  <si>
    <t>3 133 841</t>
  </si>
  <si>
    <t>3 540 336</t>
  </si>
  <si>
    <t>2 155 558</t>
  </si>
  <si>
    <t>1 452 368</t>
  </si>
  <si>
    <t>2 354 489</t>
  </si>
  <si>
    <t>5 390 788</t>
  </si>
  <si>
    <t>4 478 843</t>
  </si>
  <si>
    <t>3 727 091</t>
  </si>
  <si>
    <t>3 125 849</t>
  </si>
  <si>
    <t>2 278 341</t>
  </si>
  <si>
    <t>3 554 592</t>
  </si>
  <si>
    <t>[1] Avser total skuld, bolån samt eventuella andra lån.</t>
  </si>
  <si>
    <t xml:space="preserve">1 245 128 </t>
  </si>
  <si>
    <t>1 717 013</t>
  </si>
  <si>
    <t>1 669 556</t>
  </si>
  <si>
    <t>1 089 818</t>
  </si>
  <si>
    <t>2 272 867</t>
  </si>
  <si>
    <t xml:space="preserve">2 915 775 </t>
  </si>
  <si>
    <t>2 659 741</t>
  </si>
  <si>
    <t>1 600 636</t>
  </si>
  <si>
    <t xml:space="preserve">2 624 547 </t>
  </si>
  <si>
    <t>1 657 551 </t>
  </si>
  <si>
    <t>2 723 826</t>
  </si>
  <si>
    <t>2 692 069</t>
  </si>
  <si>
    <t xml:space="preserve">2 542 056 </t>
  </si>
  <si>
    <t>3 844 415</t>
  </si>
  <si>
    <t>3 780 644</t>
  </si>
  <si>
    <t>1 659 130</t>
  </si>
  <si>
    <t>1 703 157</t>
  </si>
  <si>
    <t>1 893 998</t>
  </si>
  <si>
    <t>2 122 680</t>
  </si>
  <si>
    <t>2 220 629</t>
  </si>
  <si>
    <t>2 332 598</t>
  </si>
  <si>
    <t>2 519 224</t>
  </si>
  <si>
    <t>3 052 181</t>
  </si>
  <si>
    <t>Diagram 16. Skuldkvot (bruttoinkomst) för olika ålderskategorier, nya lån</t>
  </si>
  <si>
    <t>Diagram 17. Skuldkvot (bruttoinkomst) fördelat efter hushållets sammansättning , nya lån</t>
  </si>
  <si>
    <t>Diagram 18. Samband mellan skuldkvot (bruttoinkomst) och inkomst, nya lån</t>
  </si>
  <si>
    <t>Diagram 19. Bostadsrättsföreningars genomsnittliga skuld, nyproducerade bostadsrätter, nya lån</t>
  </si>
  <si>
    <t>Diagram 20. Skuldkvot (bruttoinkomst, inklusive andel av bostadsrättsföreningens skuld), nya lån</t>
  </si>
  <si>
    <t xml:space="preserve">Gult fält visar skuldkvot (bruttoinkomst) för nya bolån med bostadsrätt som säkerhet. Gult och rött fält visar skuldkvot inklusive andel av bostadsrättsföreningens skuld. Beräknat för de hushåll där bankerna kunnat ange både bostadens storlek och bostadsrättsföreningens skuld.    </t>
  </si>
  <si>
    <t>Exklusive föreningens skuld</t>
  </si>
  <si>
    <t>Inklusive föreningens skuld</t>
  </si>
  <si>
    <t>Befintliga bostadsrätter</t>
  </si>
  <si>
    <t>Nyproducerade bostadsrätter</t>
  </si>
  <si>
    <t>Diagram 21. Årlig amortering som andel av lån, nya lån</t>
  </si>
  <si>
    <t>Diagram 22. Amortering som andel av lån uppdelat på skuldkvot, bruttoinkomst, nya lån</t>
  </si>
  <si>
    <t>Diagram 23. Amortering som andel av lån uppdelat på belåningsgrad, nya lån</t>
  </si>
  <si>
    <t>Diagram 24. Amortering som andel av disponibel inkomst efter ålder, nya lån</t>
  </si>
  <si>
    <t>Diagram 25. Räntekvot och skuldbetalningskvot, nya lån</t>
  </si>
  <si>
    <t>Diagram 26. Månadsöverskott som andel av disponibel inkomst, faktisk ränta, nya lån</t>
  </si>
  <si>
    <t>Diagram 27. Fördelning av hushåll i olika intervall för månadsöverskott vid en ränta på 7 procent, nya lån</t>
  </si>
  <si>
    <t>Diagram 28. Månadsöverskott i olika åldersgrupper, utan amorteringar, nya lån</t>
  </si>
  <si>
    <t>Diagram 29. Andel hushåll med underskott mellan inkomster och utgifter vid olika räntenivåer, nya lån</t>
  </si>
  <si>
    <t>Diagram 30. Andel hushåll med underskott mellan inkomster och utgifter vid 7 procent ränta, med och utan amorteringar, nya lån</t>
  </si>
  <si>
    <t>Diagram 31. Andel bostadsrättsinnehavare med underskott vid ökad ränta om föreningens skulder inkluderas, med amorteringar, nya lån</t>
  </si>
  <si>
    <t>Diagram 32. Andel hushåll med underskott om arbetslösheten ökar med 1 till 10 procent, nya lån</t>
  </si>
  <si>
    <t>Diagram 33. Andel hushåll med underskott vid 10 procents ökad arbetslöshet, nya lån</t>
  </si>
  <si>
    <t>Diagram 34. Ökad ränta i kombination med bostadsprisfall: Andel hushåll med underskott och över 100 procents belåningsgrad, nya lån</t>
  </si>
  <si>
    <t>Diagram 35. Ökad arbetslöshet i kombination med bostadsprisfall: Andel hushåll med underskott och över 100 procents belåningsgrad, nya lån</t>
  </si>
  <si>
    <t>Andel som amorterar och amorteringsutgift som andel av inkomst och skuld för olika belåningsgrader, 2018</t>
  </si>
  <si>
    <r>
      <t>Andel som amorterar och amorteringsutgift som andel av inkomst och skuld för olika åldrar,</t>
    </r>
    <r>
      <rPr>
        <sz val="12"/>
        <color rgb="FFFF0000"/>
        <rFont val="Calibri"/>
        <family val="2"/>
        <scheme val="minor"/>
      </rPr>
      <t xml:space="preserve"> </t>
    </r>
    <r>
      <rPr>
        <sz val="12"/>
        <color theme="1"/>
        <rFont val="Calibri"/>
        <family val="2"/>
        <scheme val="minor"/>
      </rPr>
      <t>2018</t>
    </r>
  </si>
  <si>
    <t>Andel som amorterar och amorteringsutgift som andel av inkomst och skuld för olika skuldkvoter med bruttoinkomst, 2018</t>
  </si>
  <si>
    <t>Andel som amorterar och amorteringsutgift som andel av inkomst och skuld för olika regioner, 2018</t>
  </si>
  <si>
    <t>Andel som amorterar och amorteringsutgift som andel av inkomst och skuld för olika typer av säkerhetsobjekt, 2018</t>
  </si>
  <si>
    <t>Andel av disponibel inkomst</t>
  </si>
  <si>
    <t xml:space="preserve">Andel av disponibel inkomst </t>
  </si>
  <si>
    <t xml:space="preserve">Andel av  disponibel inkomst </t>
  </si>
  <si>
    <t>Andel hushåll  som kompletterar bolån med blancolån i olika regioner</t>
  </si>
  <si>
    <t>Andel hushåll med blancolån i olika skuldkvotsintervall, bruttoinkomst</t>
  </si>
  <si>
    <t xml:space="preserve">Rubrik: </t>
  </si>
  <si>
    <t>Visar räntebetalningar samt summan av räntebetalningar och amorteringar som andel av hushållens disponibla inkomst. Skuldbetalningskvot avser nuvarande amorteringsplaner.</t>
  </si>
  <si>
    <t>Amn.:</t>
  </si>
  <si>
    <t>Ränte- och skuldbetalningskvot i olika regioner, 2018</t>
  </si>
  <si>
    <t>Amn:</t>
  </si>
  <si>
    <t>Faktiska betalningar (avser ränta och amortering enligt avtal vid låntetillfället).</t>
  </si>
  <si>
    <t>7 % ränta, utan amorteringar.</t>
  </si>
  <si>
    <t xml:space="preserve">7 % ränta, utan amorteringar. </t>
  </si>
  <si>
    <t>Ränte- och skuldbetalningskvot i olika belåningsgradsintervall, 2018</t>
  </si>
  <si>
    <t>Ränte- och skuldbetalningskvot i olika skuldkvotsintervall, 2018</t>
  </si>
  <si>
    <t>Ränte- och skuldbetalningskvot i olika inkomstdeciler, 2018</t>
  </si>
  <si>
    <t>Ränte- och skuldbetalningskvot i olika åldersgrupper, 2018</t>
  </si>
  <si>
    <t>Diagram 13. Hushåll fördelade efter skuldkvot (nettoinkomst), nya lån</t>
  </si>
  <si>
    <t>Tabell 1. Geografisk fördelning av låntagare i stickprovet</t>
  </si>
  <si>
    <t>Diagram 15. Skuldkvot (nettoinkomst) för regioner, nya lån</t>
  </si>
  <si>
    <t>Diagram 16. Skuldkvot (nettoinkomst) för olika ålderskategorier, nya lån</t>
  </si>
  <si>
    <t>Diagram 17. Skuldkvot (nettoinkomst) fördelat efter hushållets sammansättning , nya lån</t>
  </si>
  <si>
    <t xml:space="preserve">Skuldkvot beräknad med nettoinkomst och totala skulder. </t>
  </si>
  <si>
    <t>Skuldkvot beräknad med nettoinkomst och totala skulder.</t>
  </si>
  <si>
    <t>Beräkningarna utgår från avtalad ränta och avtalade amorteringar.</t>
  </si>
  <si>
    <t>Beräkningarna utgår från 2 procent ränta.</t>
  </si>
  <si>
    <t>. Beräkningarna utgår från 2 procent ränta och avtalade amorteringar.</t>
  </si>
  <si>
    <t>Beräkningarna är gjorda givet förutsättning om avtalad ränta och avtalade amorteringar.</t>
  </si>
  <si>
    <t>7 % motsvarar ungefär en räntenivå som är drygt 5 procentenheter högre än genomsnittet 2015-2018 och ungefär nivån på bankernas kalkylränta.</t>
  </si>
  <si>
    <t>Beräkningarna är gjorda givet förutsättning om avtalade amorteringar.</t>
  </si>
  <si>
    <t xml:space="preserve">Inkomstdeciler (kronor): 1, 0-22 600. 2, 22 601-26 895. 3, 26 896-32 125. 4, 32 126-38 500. 5, 38 501-43 850. 6, 43 851-48 330. 7, 48 331-53 300. 8, 53 301-59 250. 9, 59 251-68 750. 10, 68 751-171 450.  </t>
  </si>
  <si>
    <t xml:space="preserve">Faktiska betalningar (avser ränta och amortering enligt avtal vid låntetillfället). Inkomstdeciler (kronor): 1, 0-22 600. 2, 22 601-26 895. 3, 26 896-32 125. 4, 32 126-38 500. 5, 38 501-43 850. 6, 43 851-48 330. 7, 48 331-53 300. 8, 53 301-59 250. 9, 59 251-68 750. 10, 68 751-171 450.  </t>
  </si>
  <si>
    <t xml:space="preserve">Variablerna är fördefinierade av FI och bankerna har själva summerat de underliggande uppgifterna och rapporterat resultatet på aggregerad nivå.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</si>
</sst>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k_r_-;\-* #,##0.00\ _k_r_-;_-* &quot;-&quot;??\ _k_r_-;_-@_-"/>
    <numFmt numFmtId="164" formatCode="0.0"/>
    <numFmt numFmtId="165" formatCode="#,##0_ ;\-#,##0\ "/>
    <numFmt numFmtId="166" formatCode="0.0%"/>
    <numFmt numFmtId="167" formatCode="#,##0.0"/>
    <numFmt numFmtId="168" formatCode="[$-41D]mmm/yy;@"/>
    <numFmt numFmtId="169" formatCode="yyyy;@"/>
    <numFmt numFmtId="170" formatCode="0.000"/>
  </numFmts>
  <fonts count="45"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b/>
      <i/>
      <sz val="11"/>
      <name val="Calibri"/>
      <family val="2"/>
      <scheme val="minor"/>
    </font>
    <font>
      <b/>
      <i/>
      <sz val="11"/>
      <color theme="1"/>
      <name val="Calibri"/>
      <family val="2"/>
      <scheme val="minor"/>
    </font>
    <font>
      <b/>
      <sz val="13"/>
      <name val="Arial"/>
      <family val="2"/>
    </font>
    <font>
      <b/>
      <sz val="24"/>
      <color indexed="21"/>
      <name val="Times New Roman"/>
      <family val="1"/>
    </font>
    <font>
      <b/>
      <sz val="12"/>
      <color indexed="21"/>
      <name val="Arial"/>
      <family val="2"/>
    </font>
    <font>
      <b/>
      <sz val="12"/>
      <name val="Arial"/>
      <family val="2"/>
    </font>
    <font>
      <u/>
      <sz val="10"/>
      <color indexed="12"/>
      <name val="Arial"/>
      <family val="2"/>
    </font>
    <font>
      <i/>
      <sz val="11"/>
      <color theme="1"/>
      <name val="Calibri"/>
      <family val="2"/>
      <scheme val="minor"/>
    </font>
    <font>
      <b/>
      <sz val="10"/>
      <name val="Arial"/>
      <family val="2"/>
    </font>
    <font>
      <sz val="10"/>
      <color theme="1"/>
      <name val="Times New Roman"/>
      <family val="1"/>
    </font>
    <font>
      <sz val="11"/>
      <color rgb="FF007088"/>
      <name val="Arial"/>
      <family val="2"/>
    </font>
    <font>
      <sz val="10"/>
      <name val="Arial"/>
      <family val="2"/>
    </font>
    <font>
      <b/>
      <i/>
      <sz val="11"/>
      <name val="Arial"/>
      <family val="2"/>
    </font>
    <font>
      <b/>
      <sz val="14"/>
      <color theme="1"/>
      <name val="Calibri"/>
      <family val="2"/>
      <scheme val="minor"/>
    </font>
    <font>
      <sz val="14"/>
      <color theme="1"/>
      <name val="Calibri"/>
      <family val="2"/>
      <scheme val="minor"/>
    </font>
    <font>
      <sz val="9"/>
      <color theme="1"/>
      <name val="Times New Roman"/>
      <family val="1"/>
    </font>
    <font>
      <sz val="8"/>
      <color theme="1"/>
      <name val="Times New Roman"/>
      <family val="1"/>
    </font>
    <font>
      <sz val="8"/>
      <color theme="1"/>
      <name val="Calibri"/>
      <family val="2"/>
      <scheme val="minor"/>
    </font>
    <font>
      <b/>
      <sz val="12"/>
      <color theme="5"/>
      <name val="Arial"/>
      <family val="2"/>
    </font>
    <font>
      <b/>
      <sz val="12"/>
      <color theme="4"/>
      <name val="Arial"/>
      <family val="2"/>
    </font>
    <font>
      <b/>
      <sz val="12"/>
      <color theme="3"/>
      <name val="Arial"/>
      <family val="2"/>
    </font>
    <font>
      <b/>
      <sz val="11"/>
      <color theme="4"/>
      <name val="Arial"/>
      <family val="2"/>
    </font>
    <font>
      <b/>
      <sz val="11"/>
      <color theme="5"/>
      <name val="Arial"/>
      <family val="2"/>
    </font>
    <font>
      <sz val="11"/>
      <color rgb="FFFF0000"/>
      <name val="Calibri"/>
      <family val="2"/>
      <scheme val="minor"/>
    </font>
    <font>
      <sz val="11"/>
      <name val="Calibri"/>
      <family val="2"/>
      <scheme val="minor"/>
    </font>
    <font>
      <i/>
      <sz val="12"/>
      <color theme="1"/>
      <name val="Calibri"/>
      <family val="2"/>
      <scheme val="minor"/>
    </font>
    <font>
      <b/>
      <sz val="12"/>
      <color theme="6"/>
      <name val="Arial"/>
      <family val="2"/>
    </font>
    <font>
      <b/>
      <sz val="12"/>
      <name val="Calibri"/>
      <family val="2"/>
      <scheme val="minor"/>
    </font>
    <font>
      <sz val="10"/>
      <color rgb="FF000000"/>
      <name val="Arial"/>
      <family val="2"/>
    </font>
    <font>
      <sz val="10"/>
      <color theme="1"/>
      <name val="Arial"/>
      <family val="2"/>
    </font>
    <font>
      <b/>
      <sz val="14"/>
      <color rgb="FF000000"/>
      <name val="Calibri"/>
      <family val="2"/>
    </font>
    <font>
      <sz val="14"/>
      <color theme="1"/>
      <name val="Calibri"/>
      <family val="2"/>
    </font>
    <font>
      <sz val="14"/>
      <color theme="1"/>
      <name val="Times New Roman"/>
      <family val="1"/>
    </font>
    <font>
      <b/>
      <sz val="14"/>
      <color rgb="FF000000"/>
      <name val="Times New Roman"/>
      <family val="1"/>
    </font>
    <font>
      <b/>
      <sz val="11"/>
      <color theme="1"/>
      <name val="Times New Roman"/>
      <family val="1"/>
    </font>
    <font>
      <b/>
      <sz val="14"/>
      <color theme="1"/>
      <name val="Times New Roman"/>
      <family val="1"/>
    </font>
    <font>
      <b/>
      <sz val="8"/>
      <color rgb="FF000000"/>
      <name val="Calibri"/>
      <family val="2"/>
    </font>
    <font>
      <b/>
      <sz val="10"/>
      <color rgb="FF112277"/>
      <name val="Arial"/>
      <family val="2"/>
    </font>
    <font>
      <sz val="11"/>
      <color rgb="FF000000"/>
      <name val="Arial"/>
      <family val="2"/>
    </font>
    <font>
      <sz val="12"/>
      <color theme="1"/>
      <name val="Calibri"/>
      <family val="2"/>
      <scheme val="minor"/>
    </font>
    <font>
      <sz val="12"/>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theme="4" tint="0.79998168889431442"/>
      </patternFill>
    </fill>
    <fill>
      <patternFill patternType="solid">
        <fgColor theme="0"/>
        <bgColor rgb="FF000000"/>
      </patternFill>
    </fill>
    <fill>
      <patternFill patternType="solid">
        <fgColor rgb="FFFFFFFF"/>
        <bgColor indexed="64"/>
      </patternFill>
    </fill>
    <fill>
      <patternFill patternType="solid">
        <fgColor rgb="FFEDF2F9"/>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indexed="21"/>
      </bottom>
      <diagonal/>
    </border>
    <border>
      <left/>
      <right/>
      <top/>
      <bottom style="thin">
        <color indexed="64"/>
      </bottom>
      <diagonal/>
    </border>
    <border>
      <left/>
      <right/>
      <top style="thin">
        <color indexed="64"/>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right style="medium">
        <color rgb="FFB0B7BB"/>
      </right>
      <top/>
      <bottom style="medium">
        <color rgb="FFB0B7BB"/>
      </bottom>
      <diagonal/>
    </border>
    <border>
      <left/>
      <right/>
      <top/>
      <bottom style="medium">
        <color rgb="FFB0B7BB"/>
      </bottom>
      <diagonal/>
    </border>
    <border>
      <left/>
      <right style="medium">
        <color rgb="FFC1C1C1"/>
      </right>
      <top/>
      <bottom style="medium">
        <color rgb="FFC1C1C1"/>
      </bottom>
      <diagonal/>
    </border>
    <border>
      <left style="medium">
        <color rgb="FFC1C1C1"/>
      </left>
      <right/>
      <top style="medium">
        <color rgb="FFC1C1C1"/>
      </top>
      <bottom style="medium">
        <color rgb="FFB0B7BB"/>
      </bottom>
      <diagonal/>
    </border>
    <border>
      <left/>
      <right/>
      <top style="medium">
        <color rgb="FFC1C1C1"/>
      </top>
      <bottom style="medium">
        <color rgb="FFB0B7BB"/>
      </bottom>
      <diagonal/>
    </border>
    <border>
      <left style="medium">
        <color rgb="FFC1C1C1"/>
      </left>
      <right style="medium">
        <color rgb="FFB0B7BB"/>
      </right>
      <top/>
      <bottom style="medium">
        <color rgb="FFB0B7BB"/>
      </bottom>
      <diagonal/>
    </border>
    <border>
      <left style="medium">
        <color rgb="FFC1C1C1"/>
      </left>
      <right style="medium">
        <color rgb="FFC1C1C1"/>
      </right>
      <top/>
      <bottom style="medium">
        <color rgb="FFC1C1C1"/>
      </bottom>
      <diagonal/>
    </border>
    <border>
      <left/>
      <right/>
      <top/>
      <bottom style="medium">
        <color rgb="FFC1C1C1"/>
      </bottom>
      <diagonal/>
    </border>
    <border>
      <left style="medium">
        <color rgb="FFC1C1C1"/>
      </left>
      <right style="medium">
        <color rgb="FFC1C1C1"/>
      </right>
      <top/>
      <bottom/>
      <diagonal/>
    </border>
    <border>
      <left/>
      <right style="medium">
        <color rgb="FFC1C1C1"/>
      </right>
      <top/>
      <bottom/>
      <diagonal/>
    </border>
    <border>
      <left/>
      <right/>
      <top style="thin">
        <color indexed="64"/>
      </top>
      <bottom style="thin">
        <color indexed="64"/>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style="thin">
        <color theme="0"/>
      </bottom>
      <diagonal/>
    </border>
    <border>
      <left style="thin">
        <color theme="0"/>
      </left>
      <right/>
      <top style="thin">
        <color theme="0"/>
      </top>
      <bottom style="thin">
        <color indexed="64"/>
      </bottom>
      <diagonal/>
    </border>
  </borders>
  <cellStyleXfs count="10">
    <xf numFmtId="0" fontId="0" fillId="0" borderId="0"/>
    <xf numFmtId="43" fontId="3" fillId="0" borderId="0" applyFont="0" applyFill="0" applyBorder="0" applyAlignment="0" applyProtection="0"/>
    <xf numFmtId="0" fontId="10" fillId="0" borderId="0" applyNumberFormat="0" applyFill="0" applyBorder="0" applyAlignment="0" applyProtection="0">
      <alignment vertical="top"/>
      <protection locked="0"/>
    </xf>
    <xf numFmtId="0" fontId="15" fillId="0" borderId="0"/>
    <xf numFmtId="43" fontId="15" fillId="0" borderId="0" applyFont="0" applyFill="0" applyBorder="0" applyAlignment="0" applyProtection="0"/>
    <xf numFmtId="9" fontId="15"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cellStyleXfs>
  <cellXfs count="324">
    <xf numFmtId="0" fontId="0" fillId="0" borderId="0" xfId="0"/>
    <xf numFmtId="0" fontId="0" fillId="2" borderId="0" xfId="0" applyFill="1"/>
    <xf numFmtId="0" fontId="1" fillId="2" borderId="0" xfId="0" applyFont="1" applyFill="1"/>
    <xf numFmtId="164" fontId="0" fillId="2" borderId="0" xfId="0" applyNumberFormat="1" applyFill="1"/>
    <xf numFmtId="0" fontId="2" fillId="2" borderId="0" xfId="0" applyFont="1" applyFill="1"/>
    <xf numFmtId="1" fontId="0" fillId="2" borderId="0" xfId="0" applyNumberFormat="1" applyFill="1"/>
    <xf numFmtId="0" fontId="0" fillId="0" borderId="1" xfId="0" applyBorder="1"/>
    <xf numFmtId="0" fontId="1" fillId="0" borderId="1" xfId="0" applyFont="1" applyBorder="1"/>
    <xf numFmtId="0" fontId="0" fillId="2" borderId="0" xfId="0" applyFill="1" applyBorder="1"/>
    <xf numFmtId="0" fontId="0" fillId="2" borderId="0" xfId="0" applyFill="1" applyBorder="1" applyAlignment="1">
      <alignment horizontal="right"/>
    </xf>
    <xf numFmtId="165" fontId="0" fillId="2" borderId="0" xfId="1" applyNumberFormat="1" applyFont="1" applyFill="1"/>
    <xf numFmtId="0" fontId="0" fillId="2" borderId="0" xfId="0" applyFont="1" applyFill="1"/>
    <xf numFmtId="0" fontId="0" fillId="2" borderId="0" xfId="0" applyFill="1" applyAlignment="1">
      <alignment horizontal="right"/>
    </xf>
    <xf numFmtId="14" fontId="0" fillId="2" borderId="0" xfId="0" applyNumberFormat="1" applyFill="1" applyBorder="1"/>
    <xf numFmtId="164" fontId="0" fillId="2" borderId="0" xfId="0" applyNumberFormat="1" applyFont="1" applyFill="1" applyBorder="1"/>
    <xf numFmtId="164" fontId="0" fillId="2" borderId="0" xfId="0" applyNumberFormat="1" applyFont="1" applyFill="1"/>
    <xf numFmtId="164" fontId="0" fillId="2" borderId="0" xfId="0" applyNumberFormat="1" applyFill="1" applyBorder="1"/>
    <xf numFmtId="0" fontId="4" fillId="3" borderId="0" xfId="0" applyFont="1" applyFill="1"/>
    <xf numFmtId="0" fontId="1" fillId="2" borderId="0" xfId="0" applyFont="1" applyFill="1" applyAlignment="1">
      <alignment wrapText="1"/>
    </xf>
    <xf numFmtId="164" fontId="0" fillId="0" borderId="1" xfId="0" applyNumberFormat="1" applyBorder="1"/>
    <xf numFmtId="0" fontId="2" fillId="0" borderId="1" xfId="0" applyFont="1" applyBorder="1"/>
    <xf numFmtId="0" fontId="5" fillId="2" borderId="0" xfId="0" applyFont="1" applyFill="1"/>
    <xf numFmtId="0" fontId="6" fillId="3" borderId="0" xfId="0" applyFont="1" applyFill="1" applyAlignment="1">
      <alignment vertical="center"/>
    </xf>
    <xf numFmtId="0" fontId="0" fillId="3" borderId="0" xfId="0" applyFill="1"/>
    <xf numFmtId="0" fontId="7" fillId="3" borderId="3" xfId="0" applyFont="1" applyFill="1" applyBorder="1" applyAlignment="1">
      <alignment vertical="center"/>
    </xf>
    <xf numFmtId="0" fontId="0" fillId="3" borderId="3" xfId="0" applyFill="1" applyBorder="1"/>
    <xf numFmtId="0" fontId="8" fillId="3" borderId="0" xfId="0" quotePrefix="1" applyNumberFormat="1" applyFont="1" applyFill="1" applyAlignment="1">
      <alignment vertical="center"/>
    </xf>
    <xf numFmtId="0" fontId="9" fillId="3" borderId="4" xfId="0" applyFont="1" applyFill="1" applyBorder="1"/>
    <xf numFmtId="0" fontId="9" fillId="3" borderId="0" xfId="0" applyFont="1" applyFill="1"/>
    <xf numFmtId="0" fontId="9" fillId="3" borderId="0" xfId="0" applyFont="1" applyFill="1" applyBorder="1"/>
    <xf numFmtId="0" fontId="12" fillId="3" borderId="0" xfId="2" applyFont="1" applyFill="1" applyAlignment="1" applyProtection="1"/>
    <xf numFmtId="0" fontId="16" fillId="3" borderId="0" xfId="2" applyFont="1" applyFill="1" applyAlignment="1" applyProtection="1"/>
    <xf numFmtId="0" fontId="0" fillId="0" borderId="0" xfId="0" applyFill="1"/>
    <xf numFmtId="165" fontId="0" fillId="2" borderId="0" xfId="1" applyNumberFormat="1" applyFont="1" applyFill="1" applyBorder="1" applyAlignment="1">
      <alignment horizontal="right"/>
    </xf>
    <xf numFmtId="165" fontId="0" fillId="2" borderId="0" xfId="1" applyNumberFormat="1" applyFont="1" applyFill="1" applyAlignment="1">
      <alignment horizontal="right"/>
    </xf>
    <xf numFmtId="3" fontId="0" fillId="2" borderId="0" xfId="1" applyNumberFormat="1" applyFont="1" applyFill="1" applyAlignment="1">
      <alignment horizontal="right"/>
    </xf>
    <xf numFmtId="3" fontId="0" fillId="2" borderId="0" xfId="0" applyNumberFormat="1" applyFill="1" applyBorder="1"/>
    <xf numFmtId="164" fontId="1" fillId="2" borderId="0" xfId="0" applyNumberFormat="1" applyFont="1" applyFill="1"/>
    <xf numFmtId="167" fontId="0" fillId="2" borderId="0" xfId="0" applyNumberFormat="1" applyFill="1"/>
    <xf numFmtId="0" fontId="0" fillId="2" borderId="0" xfId="0" applyFill="1" applyAlignment="1">
      <alignment horizontal="left"/>
    </xf>
    <xf numFmtId="164" fontId="1" fillId="4" borderId="0" xfId="0" applyNumberFormat="1" applyFont="1" applyFill="1" applyBorder="1"/>
    <xf numFmtId="0" fontId="13" fillId="2" borderId="0" xfId="0" applyFont="1" applyFill="1" applyAlignment="1">
      <alignment vertical="center"/>
    </xf>
    <xf numFmtId="0" fontId="17" fillId="2" borderId="0" xfId="0" applyFont="1" applyFill="1"/>
    <xf numFmtId="0" fontId="14" fillId="2" borderId="0" xfId="0" applyFont="1" applyFill="1" applyAlignment="1">
      <alignment vertical="center"/>
    </xf>
    <xf numFmtId="166" fontId="0" fillId="2" borderId="0" xfId="0" applyNumberFormat="1" applyFill="1"/>
    <xf numFmtId="0" fontId="0" fillId="2" borderId="0" xfId="0" applyFont="1" applyFill="1" applyAlignment="1">
      <alignment vertical="center"/>
    </xf>
    <xf numFmtId="10" fontId="0" fillId="2" borderId="0" xfId="0" applyNumberFormat="1" applyFill="1"/>
    <xf numFmtId="9" fontId="0" fillId="2" borderId="0" xfId="0" applyNumberFormat="1" applyFill="1"/>
    <xf numFmtId="164" fontId="1" fillId="2" borderId="0" xfId="0" applyNumberFormat="1" applyFont="1" applyFill="1" applyAlignment="1">
      <alignment vertical="center"/>
    </xf>
    <xf numFmtId="0" fontId="11" fillId="2" borderId="0" xfId="0" applyFont="1" applyFill="1"/>
    <xf numFmtId="0" fontId="18" fillId="0" borderId="0" xfId="0" applyFont="1" applyFill="1"/>
    <xf numFmtId="166" fontId="0" fillId="2" borderId="0" xfId="6" applyNumberFormat="1" applyFont="1" applyFill="1"/>
    <xf numFmtId="0" fontId="19" fillId="2" borderId="0" xfId="0" applyFont="1" applyFill="1" applyAlignment="1">
      <alignment vertical="center"/>
    </xf>
    <xf numFmtId="0" fontId="20" fillId="2" borderId="0" xfId="0" applyFont="1" applyFill="1" applyAlignment="1">
      <alignment vertical="center"/>
    </xf>
    <xf numFmtId="0" fontId="0" fillId="2" borderId="0" xfId="0" applyFill="1" applyAlignment="1">
      <alignment horizontal="center"/>
    </xf>
    <xf numFmtId="0" fontId="21" fillId="2" borderId="0" xfId="0" applyFont="1" applyFill="1" applyAlignment="1">
      <alignment vertical="center"/>
    </xf>
    <xf numFmtId="14" fontId="0" fillId="2" borderId="0" xfId="0" applyNumberFormat="1" applyFont="1" applyFill="1"/>
    <xf numFmtId="164" fontId="0" fillId="2" borderId="0" xfId="6" applyNumberFormat="1" applyFont="1" applyFill="1"/>
    <xf numFmtId="0" fontId="22" fillId="3" borderId="0" xfId="2" applyFont="1" applyFill="1" applyAlignment="1" applyProtection="1"/>
    <xf numFmtId="0" fontId="23" fillId="3" borderId="0" xfId="0" applyFont="1" applyFill="1" applyBorder="1"/>
    <xf numFmtId="0" fontId="24" fillId="3" borderId="4" xfId="0" applyFont="1" applyFill="1" applyBorder="1"/>
    <xf numFmtId="0" fontId="25" fillId="3" borderId="0" xfId="2" applyFont="1" applyFill="1" applyAlignment="1" applyProtection="1"/>
    <xf numFmtId="0" fontId="25" fillId="3" borderId="0" xfId="0" applyFont="1" applyFill="1"/>
    <xf numFmtId="0" fontId="26" fillId="3" borderId="0" xfId="2" applyFont="1" applyFill="1" applyAlignment="1" applyProtection="1"/>
    <xf numFmtId="0" fontId="26" fillId="3" borderId="0" xfId="0" applyFont="1" applyFill="1"/>
    <xf numFmtId="0" fontId="0" fillId="0" borderId="0" xfId="0" applyBorder="1"/>
    <xf numFmtId="168" fontId="0" fillId="2" borderId="0" xfId="0" applyNumberFormat="1" applyFill="1"/>
    <xf numFmtId="169" fontId="0" fillId="2" borderId="0" xfId="0" applyNumberFormat="1" applyFont="1" applyFill="1"/>
    <xf numFmtId="0" fontId="3" fillId="2" borderId="0" xfId="7" applyFill="1"/>
    <xf numFmtId="1" fontId="3" fillId="2" borderId="0" xfId="5" applyNumberFormat="1" applyFont="1" applyFill="1"/>
    <xf numFmtId="0" fontId="3" fillId="2" borderId="0" xfId="8" applyFill="1" applyAlignment="1">
      <alignment horizontal="left"/>
    </xf>
    <xf numFmtId="0" fontId="0" fillId="2" borderId="0" xfId="8" applyFont="1" applyFill="1" applyAlignment="1">
      <alignment horizontal="left"/>
    </xf>
    <xf numFmtId="0" fontId="0" fillId="2" borderId="0" xfId="7" applyFont="1" applyFill="1"/>
    <xf numFmtId="1" fontId="28" fillId="2" borderId="0" xfId="6" applyNumberFormat="1" applyFont="1" applyFill="1"/>
    <xf numFmtId="170" fontId="0" fillId="2" borderId="0" xfId="0" applyNumberFormat="1" applyFill="1"/>
    <xf numFmtId="0" fontId="3" fillId="2" borderId="0" xfId="8" applyFill="1"/>
    <xf numFmtId="0" fontId="0" fillId="2" borderId="0" xfId="8" applyFont="1" applyFill="1"/>
    <xf numFmtId="164" fontId="0" fillId="2" borderId="0" xfId="0" applyNumberFormat="1" applyFill="1" applyAlignment="1">
      <alignment horizontal="center"/>
    </xf>
    <xf numFmtId="0" fontId="1" fillId="2" borderId="0" xfId="0" applyFont="1" applyFill="1" applyAlignment="1">
      <alignment horizontal="center"/>
    </xf>
    <xf numFmtId="164" fontId="0" fillId="2" borderId="0" xfId="0" applyNumberFormat="1" applyFont="1" applyFill="1" applyAlignment="1">
      <alignment horizontal="center"/>
    </xf>
    <xf numFmtId="0" fontId="29" fillId="2" borderId="0" xfId="0" applyFont="1" applyFill="1"/>
    <xf numFmtId="166" fontId="0" fillId="2" borderId="0" xfId="6" applyNumberFormat="1" applyFont="1" applyFill="1" applyAlignment="1">
      <alignment wrapText="1"/>
    </xf>
    <xf numFmtId="0" fontId="1" fillId="2" borderId="0" xfId="0" applyFont="1" applyFill="1" applyAlignment="1">
      <alignment horizontal="right"/>
    </xf>
    <xf numFmtId="0" fontId="1" fillId="2" borderId="0" xfId="0" applyFont="1" applyFill="1" applyAlignment="1">
      <alignment horizontal="left"/>
    </xf>
    <xf numFmtId="0" fontId="1" fillId="2" borderId="0" xfId="7" applyFont="1" applyFill="1" applyAlignment="1">
      <alignment horizontal="left"/>
    </xf>
    <xf numFmtId="0" fontId="3" fillId="2" borderId="0" xfId="7" applyFill="1" applyAlignment="1">
      <alignment horizontal="left"/>
    </xf>
    <xf numFmtId="0" fontId="1" fillId="2" borderId="0" xfId="8" applyFont="1" applyFill="1" applyAlignment="1">
      <alignment horizontal="left"/>
    </xf>
    <xf numFmtId="0" fontId="0" fillId="2" borderId="0" xfId="0" applyFill="1" applyAlignment="1">
      <alignment horizontal="left" wrapText="1"/>
    </xf>
    <xf numFmtId="0" fontId="0" fillId="2" borderId="0" xfId="0" applyFill="1" applyBorder="1" applyAlignment="1">
      <alignment horizontal="left"/>
    </xf>
    <xf numFmtId="170" fontId="0" fillId="2" borderId="0" xfId="0" applyNumberFormat="1" applyFill="1" applyAlignment="1">
      <alignment horizontal="center"/>
    </xf>
    <xf numFmtId="2" fontId="0" fillId="2" borderId="0" xfId="0" applyNumberFormat="1" applyFont="1" applyFill="1"/>
    <xf numFmtId="0" fontId="1" fillId="2" borderId="0" xfId="0" applyFont="1" applyFill="1" applyAlignment="1"/>
    <xf numFmtId="164" fontId="0" fillId="2" borderId="0" xfId="0" applyNumberFormat="1" applyFill="1" applyAlignment="1">
      <alignment horizontal="right"/>
    </xf>
    <xf numFmtId="164" fontId="0" fillId="2" borderId="0" xfId="0" applyNumberFormat="1" applyFont="1" applyFill="1" applyAlignment="1">
      <alignment horizontal="right" vertical="center"/>
    </xf>
    <xf numFmtId="164" fontId="28" fillId="2" borderId="0" xfId="9" applyNumberFormat="1" applyFont="1" applyFill="1"/>
    <xf numFmtId="0" fontId="0" fillId="2" borderId="0" xfId="8" applyFont="1" applyFill="1" applyAlignment="1"/>
    <xf numFmtId="0" fontId="27" fillId="2" borderId="0" xfId="0" applyFont="1" applyFill="1"/>
    <xf numFmtId="0" fontId="28" fillId="3" borderId="0" xfId="0" applyFont="1" applyFill="1"/>
    <xf numFmtId="0" fontId="0" fillId="2" borderId="0" xfId="7" applyFont="1" applyFill="1" applyAlignment="1">
      <alignment wrapText="1"/>
    </xf>
    <xf numFmtId="164" fontId="0" fillId="2" borderId="0" xfId="6" applyNumberFormat="1" applyFont="1" applyFill="1" applyAlignment="1">
      <alignment horizontal="center"/>
    </xf>
    <xf numFmtId="0" fontId="11" fillId="0" borderId="1" xfId="0" applyFont="1" applyBorder="1"/>
    <xf numFmtId="0" fontId="0" fillId="0" borderId="1" xfId="0" applyBorder="1" applyAlignment="1">
      <alignment horizontal="center"/>
    </xf>
    <xf numFmtId="164" fontId="0" fillId="0" borderId="1" xfId="0" applyNumberFormat="1" applyBorder="1" applyAlignment="1">
      <alignment horizontal="center"/>
    </xf>
    <xf numFmtId="0" fontId="0" fillId="2" borderId="0" xfId="7" applyFont="1" applyFill="1" applyAlignment="1">
      <alignment horizontal="left"/>
    </xf>
    <xf numFmtId="0" fontId="0" fillId="0" borderId="1" xfId="0" applyBorder="1" applyAlignment="1">
      <alignment horizontal="left"/>
    </xf>
    <xf numFmtId="0" fontId="0" fillId="0" borderId="2" xfId="0" applyBorder="1" applyAlignment="1">
      <alignment horizontal="center"/>
    </xf>
    <xf numFmtId="0" fontId="30" fillId="3" borderId="0" xfId="2" applyFont="1" applyFill="1" applyAlignment="1" applyProtection="1"/>
    <xf numFmtId="0" fontId="0" fillId="0" borderId="0" xfId="0" applyFill="1" applyAlignment="1">
      <alignment horizontal="left"/>
    </xf>
    <xf numFmtId="2" fontId="0" fillId="2" borderId="0" xfId="6" applyNumberFormat="1" applyFont="1" applyFill="1"/>
    <xf numFmtId="0" fontId="31" fillId="2" borderId="0" xfId="0" applyFont="1" applyFill="1"/>
    <xf numFmtId="0" fontId="28" fillId="2" borderId="0" xfId="0" applyFont="1" applyFill="1" applyAlignment="1">
      <alignment horizontal="left"/>
    </xf>
    <xf numFmtId="164" fontId="28" fillId="2" borderId="0" xfId="0" applyNumberFormat="1" applyFont="1" applyFill="1"/>
    <xf numFmtId="0" fontId="1" fillId="0" borderId="0" xfId="0" applyFont="1" applyFill="1"/>
    <xf numFmtId="0" fontId="0" fillId="2" borderId="0" xfId="0" applyFont="1" applyFill="1" applyAlignment="1">
      <alignment horizontal="left"/>
    </xf>
    <xf numFmtId="164" fontId="0" fillId="2" borderId="0" xfId="5" applyNumberFormat="1" applyFont="1" applyFill="1"/>
    <xf numFmtId="0" fontId="0" fillId="2" borderId="0" xfId="0" applyFont="1" applyFill="1" applyAlignment="1"/>
    <xf numFmtId="0" fontId="0" fillId="2" borderId="1" xfId="0" applyFill="1" applyBorder="1" applyAlignment="1">
      <alignment horizontal="left"/>
    </xf>
    <xf numFmtId="0" fontId="0" fillId="2" borderId="1" xfId="0" applyFill="1" applyBorder="1"/>
    <xf numFmtId="0" fontId="27" fillId="0" borderId="1" xfId="0" applyFont="1" applyBorder="1" applyAlignment="1">
      <alignment horizontal="left"/>
    </xf>
    <xf numFmtId="0" fontId="1" fillId="2" borderId="1" xfId="0" applyFont="1" applyFill="1" applyBorder="1"/>
    <xf numFmtId="0" fontId="1" fillId="2" borderId="1" xfId="0" applyFont="1" applyFill="1" applyBorder="1" applyAlignment="1">
      <alignment horizontal="left"/>
    </xf>
    <xf numFmtId="164" fontId="0" fillId="2" borderId="1" xfId="0" applyNumberFormat="1" applyFill="1" applyBorder="1"/>
    <xf numFmtId="164" fontId="0" fillId="2" borderId="1" xfId="0" applyNumberFormat="1" applyFill="1" applyBorder="1" applyAlignment="1">
      <alignment horizontal="left"/>
    </xf>
    <xf numFmtId="0" fontId="0" fillId="2" borderId="1" xfId="0" applyFill="1" applyBorder="1" applyAlignment="1">
      <alignment horizontal="center"/>
    </xf>
    <xf numFmtId="0" fontId="0" fillId="2" borderId="0" xfId="0" applyFill="1" applyBorder="1" applyAlignment="1">
      <alignment horizontal="center"/>
    </xf>
    <xf numFmtId="164" fontId="0" fillId="2" borderId="0" xfId="0" applyNumberFormat="1" applyFill="1" applyAlignment="1"/>
    <xf numFmtId="0" fontId="0" fillId="2" borderId="0" xfId="0" applyFill="1" applyAlignment="1"/>
    <xf numFmtId="0" fontId="31" fillId="2" borderId="0" xfId="0" applyFont="1" applyFill="1" applyBorder="1"/>
    <xf numFmtId="0" fontId="1" fillId="2" borderId="0" xfId="8" applyFont="1" applyFill="1" applyAlignment="1">
      <alignment horizontal="left" wrapText="1"/>
    </xf>
    <xf numFmtId="2" fontId="3" fillId="2" borderId="0" xfId="6" applyNumberFormat="1" applyFont="1" applyFill="1"/>
    <xf numFmtId="0" fontId="1" fillId="2" borderId="0" xfId="0" applyFont="1" applyFill="1" applyAlignment="1">
      <alignment horizontal="left" wrapText="1"/>
    </xf>
    <xf numFmtId="0" fontId="1" fillId="0" borderId="0" xfId="0" applyFont="1"/>
    <xf numFmtId="164" fontId="0" fillId="0" borderId="0" xfId="0" applyNumberFormat="1"/>
    <xf numFmtId="17" fontId="8" fillId="3" borderId="0" xfId="0" quotePrefix="1" applyNumberFormat="1" applyFont="1" applyFill="1" applyAlignment="1"/>
    <xf numFmtId="0" fontId="32" fillId="6" borderId="0" xfId="0" applyFont="1" applyFill="1" applyBorder="1" applyAlignment="1">
      <alignment horizontal="left" vertical="top"/>
    </xf>
    <xf numFmtId="164" fontId="3" fillId="2" borderId="0" xfId="6" applyNumberFormat="1" applyFont="1" applyFill="1"/>
    <xf numFmtId="164" fontId="1" fillId="2" borderId="0" xfId="0" applyNumberFormat="1" applyFont="1" applyFill="1" applyAlignment="1">
      <alignment horizontal="center"/>
    </xf>
    <xf numFmtId="164" fontId="28" fillId="2" borderId="0" xfId="0" applyNumberFormat="1" applyFont="1" applyFill="1" applyAlignment="1"/>
    <xf numFmtId="0" fontId="0" fillId="0" borderId="1" xfId="0" applyFill="1" applyBorder="1"/>
    <xf numFmtId="0" fontId="34" fillId="2" borderId="0" xfId="0" applyFont="1" applyFill="1" applyBorder="1" applyAlignment="1">
      <alignment vertical="center" wrapText="1"/>
    </xf>
    <xf numFmtId="1" fontId="35" fillId="5" borderId="0" xfId="6" applyNumberFormat="1" applyFont="1" applyFill="1" applyBorder="1" applyAlignment="1">
      <alignment horizontal="center" vertical="center"/>
    </xf>
    <xf numFmtId="0" fontId="36" fillId="2" borderId="0" xfId="0" applyFont="1" applyFill="1"/>
    <xf numFmtId="0" fontId="37" fillId="5" borderId="0" xfId="0" applyFont="1" applyFill="1" applyBorder="1" applyAlignment="1">
      <alignment horizontal="center" wrapText="1"/>
    </xf>
    <xf numFmtId="0" fontId="37" fillId="2" borderId="5" xfId="0" applyFont="1" applyFill="1" applyBorder="1" applyAlignment="1">
      <alignment vertical="center" wrapText="1"/>
    </xf>
    <xf numFmtId="3" fontId="36" fillId="5" borderId="5" xfId="6" applyNumberFormat="1" applyFont="1" applyFill="1" applyBorder="1" applyAlignment="1">
      <alignment horizontal="center" vertical="center"/>
    </xf>
    <xf numFmtId="3" fontId="36" fillId="5" borderId="5" xfId="0" applyNumberFormat="1" applyFont="1" applyFill="1" applyBorder="1" applyAlignment="1">
      <alignment horizontal="center" vertical="center"/>
    </xf>
    <xf numFmtId="0" fontId="38" fillId="2" borderId="0" xfId="0" applyFont="1" applyFill="1"/>
    <xf numFmtId="0" fontId="37" fillId="2" borderId="0" xfId="0" applyFont="1" applyFill="1" applyBorder="1" applyAlignment="1">
      <alignment vertical="center" wrapText="1"/>
    </xf>
    <xf numFmtId="0" fontId="13" fillId="0" borderId="4" xfId="0" applyFont="1" applyBorder="1" applyAlignment="1">
      <alignment vertical="top" wrapText="1"/>
    </xf>
    <xf numFmtId="0" fontId="39" fillId="2" borderId="0" xfId="0" applyFont="1" applyFill="1"/>
    <xf numFmtId="0" fontId="1" fillId="2" borderId="0" xfId="0" applyFont="1" applyFill="1"/>
    <xf numFmtId="0" fontId="0" fillId="2" borderId="0" xfId="0" applyFont="1" applyFill="1"/>
    <xf numFmtId="164" fontId="0" fillId="2" borderId="0" xfId="0" applyNumberFormat="1" applyFont="1" applyFill="1"/>
    <xf numFmtId="0" fontId="0" fillId="2" borderId="0" xfId="0" applyFont="1" applyFill="1" applyAlignment="1">
      <alignment horizontal="left"/>
    </xf>
    <xf numFmtId="164" fontId="0" fillId="0" borderId="0" xfId="0" applyNumberFormat="1"/>
    <xf numFmtId="0" fontId="40" fillId="0" borderId="0" xfId="0" applyFont="1" applyBorder="1" applyAlignment="1">
      <alignment horizontal="center" vertical="center"/>
    </xf>
    <xf numFmtId="1" fontId="1" fillId="0" borderId="1" xfId="0" applyNumberFormat="1" applyFont="1" applyBorder="1"/>
    <xf numFmtId="0" fontId="0" fillId="0" borderId="6" xfId="0" applyBorder="1"/>
    <xf numFmtId="0" fontId="0" fillId="0" borderId="2" xfId="0" applyBorder="1"/>
    <xf numFmtId="0" fontId="1" fillId="0" borderId="0" xfId="0" applyFont="1" applyAlignment="1">
      <alignment horizontal="left"/>
    </xf>
    <xf numFmtId="164" fontId="0" fillId="2" borderId="0" xfId="0" applyNumberFormat="1" applyFont="1" applyFill="1" applyAlignment="1">
      <alignment horizontal="left"/>
    </xf>
    <xf numFmtId="164" fontId="0" fillId="0" borderId="0" xfId="0" applyNumberFormat="1" applyAlignment="1">
      <alignment horizontal="left"/>
    </xf>
    <xf numFmtId="164" fontId="0" fillId="2" borderId="0" xfId="0" applyNumberFormat="1" applyFill="1" applyAlignment="1">
      <alignment horizontal="left"/>
    </xf>
    <xf numFmtId="0" fontId="1" fillId="2" borderId="0" xfId="0" applyFont="1" applyFill="1" applyBorder="1" applyAlignment="1">
      <alignment horizontal="left"/>
    </xf>
    <xf numFmtId="164" fontId="28" fillId="2" borderId="0" xfId="6" applyNumberFormat="1" applyFont="1" applyFill="1" applyBorder="1" applyAlignment="1">
      <alignment horizontal="left"/>
    </xf>
    <xf numFmtId="164" fontId="0" fillId="2" borderId="0" xfId="6" applyNumberFormat="1" applyFont="1" applyFill="1" applyAlignment="1">
      <alignment horizontal="left"/>
    </xf>
    <xf numFmtId="1" fontId="1" fillId="2" borderId="0" xfId="0" applyNumberFormat="1" applyFont="1" applyFill="1" applyAlignment="1">
      <alignment horizontal="left"/>
    </xf>
    <xf numFmtId="1" fontId="0" fillId="2" borderId="0" xfId="0" applyNumberFormat="1" applyFont="1" applyFill="1" applyAlignment="1">
      <alignment horizontal="left"/>
    </xf>
    <xf numFmtId="1" fontId="3" fillId="2" borderId="0" xfId="5" applyNumberFormat="1" applyFont="1" applyFill="1" applyAlignment="1">
      <alignment horizontal="left"/>
    </xf>
    <xf numFmtId="1" fontId="0" fillId="0" borderId="0" xfId="0" applyNumberFormat="1" applyAlignment="1">
      <alignment horizontal="left"/>
    </xf>
    <xf numFmtId="1" fontId="0" fillId="2" borderId="0" xfId="5" applyNumberFormat="1" applyFont="1" applyFill="1" applyAlignment="1">
      <alignment horizontal="left"/>
    </xf>
    <xf numFmtId="164" fontId="0" fillId="2" borderId="0" xfId="0" applyNumberFormat="1" applyFill="1" applyBorder="1" applyAlignment="1">
      <alignment horizontal="left"/>
    </xf>
    <xf numFmtId="0" fontId="0" fillId="2" borderId="0" xfId="7" applyFont="1" applyFill="1" applyAlignment="1">
      <alignment horizontal="left" wrapText="1"/>
    </xf>
    <xf numFmtId="0" fontId="41" fillId="2" borderId="0" xfId="0" applyFont="1" applyFill="1" applyBorder="1" applyAlignment="1">
      <alignment horizontal="center" wrapText="1"/>
    </xf>
    <xf numFmtId="0" fontId="41" fillId="2" borderId="0" xfId="0" applyFont="1" applyFill="1" applyBorder="1" applyAlignment="1">
      <alignment horizontal="left" wrapText="1"/>
    </xf>
    <xf numFmtId="0" fontId="32" fillId="2" borderId="0" xfId="0" applyFont="1" applyFill="1" applyBorder="1" applyAlignment="1">
      <alignment horizontal="left" vertical="top"/>
    </xf>
    <xf numFmtId="1" fontId="0" fillId="2" borderId="0" xfId="0" applyNumberFormat="1" applyFill="1" applyAlignment="1">
      <alignment horizontal="left"/>
    </xf>
    <xf numFmtId="164" fontId="0" fillId="0" borderId="1" xfId="0" applyNumberFormat="1" applyBorder="1" applyAlignment="1">
      <alignment horizontal="left"/>
    </xf>
    <xf numFmtId="0" fontId="0" fillId="2" borderId="6" xfId="0" applyFill="1" applyBorder="1"/>
    <xf numFmtId="0" fontId="0" fillId="2" borderId="2" xfId="0" applyFill="1" applyBorder="1"/>
    <xf numFmtId="0" fontId="1" fillId="2" borderId="0" xfId="0" applyFont="1" applyFill="1" applyAlignment="1">
      <alignment horizontal="left"/>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0" fillId="0" borderId="7" xfId="0" applyBorder="1"/>
    <xf numFmtId="0" fontId="0" fillId="0" borderId="9" xfId="0" applyBorder="1"/>
    <xf numFmtId="0" fontId="0" fillId="2" borderId="7" xfId="0" applyFill="1" applyBorder="1"/>
    <xf numFmtId="0" fontId="0" fillId="2" borderId="9" xfId="0" applyFill="1" applyBorder="1"/>
    <xf numFmtId="0" fontId="41" fillId="2" borderId="0" xfId="0" applyFont="1" applyFill="1" applyBorder="1" applyAlignment="1">
      <alignment horizontal="center" vertical="center" wrapText="1"/>
    </xf>
    <xf numFmtId="0" fontId="41" fillId="2" borderId="0" xfId="0" applyFont="1" applyFill="1" applyBorder="1" applyAlignment="1">
      <alignment horizontal="left" vertical="top" wrapText="1"/>
    </xf>
    <xf numFmtId="0" fontId="42" fillId="2" borderId="0" xfId="0" applyFont="1" applyFill="1" applyBorder="1" applyAlignment="1">
      <alignment horizontal="right"/>
    </xf>
    <xf numFmtId="0" fontId="1" fillId="2" borderId="0" xfId="0" applyFont="1" applyFill="1" applyBorder="1"/>
    <xf numFmtId="164" fontId="0" fillId="0" borderId="9" xfId="0" applyNumberFormat="1" applyBorder="1"/>
    <xf numFmtId="0" fontId="0" fillId="0" borderId="2" xfId="0" applyBorder="1" applyAlignment="1">
      <alignment horizontal="left"/>
    </xf>
    <xf numFmtId="0" fontId="0" fillId="0" borderId="12" xfId="0" applyBorder="1"/>
    <xf numFmtId="164" fontId="0" fillId="2" borderId="0" xfId="0" applyNumberFormat="1" applyFill="1" applyBorder="1" applyAlignment="1">
      <alignment horizontal="center"/>
    </xf>
    <xf numFmtId="0" fontId="1" fillId="2" borderId="0" xfId="0" applyFont="1" applyFill="1" applyBorder="1" applyAlignment="1">
      <alignment horizontal="center"/>
    </xf>
    <xf numFmtId="0" fontId="1" fillId="2" borderId="0" xfId="0" applyFont="1" applyFill="1" applyBorder="1" applyAlignment="1">
      <alignment wrapText="1"/>
    </xf>
    <xf numFmtId="0" fontId="0" fillId="0" borderId="0" xfId="0" applyAlignment="1">
      <alignment horizontal="center"/>
    </xf>
    <xf numFmtId="0" fontId="1" fillId="2" borderId="0" xfId="0" applyFont="1" applyFill="1" applyAlignment="1">
      <alignment horizontal="left"/>
    </xf>
    <xf numFmtId="164" fontId="0" fillId="2" borderId="0" xfId="6" applyNumberFormat="1" applyFont="1" applyFill="1" applyAlignment="1">
      <alignment horizontal="left" vertical="top"/>
    </xf>
    <xf numFmtId="0" fontId="41" fillId="7" borderId="13" xfId="0" applyFont="1" applyFill="1" applyBorder="1" applyAlignment="1">
      <alignment horizontal="left" wrapText="1"/>
    </xf>
    <xf numFmtId="0" fontId="41" fillId="7" borderId="13" xfId="0" applyFont="1" applyFill="1" applyBorder="1" applyAlignment="1">
      <alignment horizontal="right" wrapText="1"/>
    </xf>
    <xf numFmtId="0" fontId="32" fillId="6" borderId="15" xfId="0" applyFont="1" applyFill="1" applyBorder="1" applyAlignment="1">
      <alignment horizontal="left" vertical="top"/>
    </xf>
    <xf numFmtId="0" fontId="32" fillId="6" borderId="15" xfId="0" applyFont="1" applyFill="1" applyBorder="1" applyAlignment="1">
      <alignment horizontal="right" vertical="top"/>
    </xf>
    <xf numFmtId="0" fontId="32" fillId="6" borderId="15" xfId="0" applyFont="1" applyFill="1" applyBorder="1" applyAlignment="1">
      <alignment horizontal="right" vertical="center"/>
    </xf>
    <xf numFmtId="0" fontId="41" fillId="7" borderId="18" xfId="0" applyFont="1" applyFill="1" applyBorder="1" applyAlignment="1">
      <alignment horizontal="left" wrapText="1"/>
    </xf>
    <xf numFmtId="0" fontId="41" fillId="7" borderId="14" xfId="0" applyFont="1" applyFill="1" applyBorder="1" applyAlignment="1">
      <alignment horizontal="right" wrapText="1"/>
    </xf>
    <xf numFmtId="0" fontId="32" fillId="6" borderId="19" xfId="0" applyFont="1" applyFill="1" applyBorder="1" applyAlignment="1">
      <alignment horizontal="left" vertical="top"/>
    </xf>
    <xf numFmtId="0" fontId="32" fillId="6" borderId="20" xfId="0" applyFont="1" applyFill="1" applyBorder="1" applyAlignment="1">
      <alignment horizontal="right" vertical="center"/>
    </xf>
    <xf numFmtId="0" fontId="32" fillId="6" borderId="21" xfId="0" applyFont="1" applyFill="1" applyBorder="1" applyAlignment="1">
      <alignment horizontal="left" vertical="top"/>
    </xf>
    <xf numFmtId="0" fontId="32" fillId="6" borderId="22" xfId="0" applyFont="1" applyFill="1" applyBorder="1" applyAlignment="1">
      <alignment horizontal="left" vertical="top"/>
    </xf>
    <xf numFmtId="0" fontId="32" fillId="6" borderId="22" xfId="0" applyFont="1" applyFill="1" applyBorder="1" applyAlignment="1">
      <alignment horizontal="right" vertical="top"/>
    </xf>
    <xf numFmtId="0" fontId="32" fillId="6" borderId="22" xfId="0" applyFont="1" applyFill="1" applyBorder="1" applyAlignment="1">
      <alignment horizontal="right" vertical="center"/>
    </xf>
    <xf numFmtId="0" fontId="32" fillId="6" borderId="0" xfId="0" applyFont="1" applyFill="1" applyBorder="1" applyAlignment="1">
      <alignment horizontal="right" vertical="center"/>
    </xf>
    <xf numFmtId="0" fontId="1" fillId="2" borderId="0" xfId="0" applyFont="1" applyFill="1" applyAlignment="1">
      <alignment horizontal="center"/>
    </xf>
    <xf numFmtId="0" fontId="0" fillId="2" borderId="0" xfId="0" applyFont="1" applyFill="1" applyAlignment="1">
      <alignment wrapText="1"/>
    </xf>
    <xf numFmtId="169" fontId="0" fillId="2" borderId="4" xfId="0" applyNumberFormat="1" applyFill="1" applyBorder="1"/>
    <xf numFmtId="14" fontId="0" fillId="2" borderId="4" xfId="0" applyNumberFormat="1" applyFill="1" applyBorder="1"/>
    <xf numFmtId="0" fontId="0" fillId="2" borderId="4" xfId="0" applyFill="1" applyBorder="1"/>
    <xf numFmtId="0" fontId="15" fillId="0" borderId="0" xfId="3"/>
    <xf numFmtId="169" fontId="0" fillId="2" borderId="4" xfId="0" applyNumberFormat="1" applyFont="1" applyFill="1" applyBorder="1" applyAlignment="1">
      <alignment horizontal="left"/>
    </xf>
    <xf numFmtId="0" fontId="0" fillId="0" borderId="4" xfId="0" applyBorder="1"/>
    <xf numFmtId="0" fontId="28" fillId="2" borderId="4" xfId="0" applyFont="1" applyFill="1" applyBorder="1" applyAlignment="1">
      <alignment horizontal="right"/>
    </xf>
    <xf numFmtId="169" fontId="28" fillId="0" borderId="4" xfId="0" applyNumberFormat="1" applyFont="1" applyFill="1" applyBorder="1" applyAlignment="1">
      <alignment horizontal="right"/>
    </xf>
    <xf numFmtId="169" fontId="0" fillId="2" borderId="4" xfId="0" applyNumberFormat="1" applyFont="1" applyFill="1" applyBorder="1" applyAlignment="1">
      <alignment horizontal="right"/>
    </xf>
    <xf numFmtId="0" fontId="0" fillId="0" borderId="4" xfId="0" applyBorder="1" applyAlignment="1">
      <alignment horizontal="right"/>
    </xf>
    <xf numFmtId="169" fontId="0" fillId="0" borderId="4" xfId="0" applyNumberFormat="1" applyBorder="1" applyAlignment="1">
      <alignment horizontal="center"/>
    </xf>
    <xf numFmtId="164" fontId="0" fillId="0" borderId="0" xfId="0" applyNumberFormat="1" applyAlignment="1">
      <alignment horizontal="center"/>
    </xf>
    <xf numFmtId="169" fontId="0" fillId="0" borderId="4" xfId="0" applyNumberFormat="1" applyBorder="1"/>
    <xf numFmtId="0" fontId="0" fillId="0" borderId="4" xfId="0" applyFont="1" applyBorder="1" applyAlignment="1">
      <alignment horizontal="left"/>
    </xf>
    <xf numFmtId="0" fontId="0" fillId="0" borderId="4" xfId="0" applyFont="1" applyBorder="1" applyAlignment="1">
      <alignment horizontal="center"/>
    </xf>
    <xf numFmtId="0" fontId="0" fillId="2" borderId="4" xfId="0" applyFont="1" applyFill="1" applyBorder="1" applyAlignment="1">
      <alignment horizontal="left"/>
    </xf>
    <xf numFmtId="0" fontId="15" fillId="0" borderId="0" xfId="3" applyAlignment="1">
      <alignment horizontal="center"/>
    </xf>
    <xf numFmtId="169" fontId="0" fillId="2" borderId="4" xfId="0" applyNumberFormat="1" applyFont="1" applyFill="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2" fontId="33" fillId="6" borderId="0" xfId="0" applyNumberFormat="1" applyFont="1" applyFill="1" applyBorder="1" applyAlignment="1">
      <alignment horizontal="center" vertical="top" wrapText="1"/>
    </xf>
    <xf numFmtId="0" fontId="0" fillId="2" borderId="4" xfId="0" applyFill="1" applyBorder="1" applyAlignment="1">
      <alignment horizontal="center"/>
    </xf>
    <xf numFmtId="1" fontId="0" fillId="0" borderId="0" xfId="0" applyNumberFormat="1" applyFill="1" applyAlignment="1">
      <alignment horizontal="center"/>
    </xf>
    <xf numFmtId="3" fontId="0" fillId="0" borderId="0" xfId="0" applyNumberFormat="1" applyAlignment="1">
      <alignment horizontal="center"/>
    </xf>
    <xf numFmtId="0" fontId="37" fillId="2" borderId="23" xfId="0" applyFont="1" applyFill="1" applyBorder="1" applyAlignment="1">
      <alignment vertical="center" wrapText="1"/>
    </xf>
    <xf numFmtId="3" fontId="0" fillId="2" borderId="0" xfId="0" applyNumberFormat="1" applyFill="1" applyAlignment="1">
      <alignment horizontal="center"/>
    </xf>
    <xf numFmtId="0" fontId="42" fillId="2" borderId="0" xfId="0" applyFont="1" applyFill="1" applyBorder="1" applyAlignment="1">
      <alignment horizontal="right"/>
    </xf>
    <xf numFmtId="0" fontId="0" fillId="2" borderId="4" xfId="0" applyFill="1" applyBorder="1" applyAlignment="1"/>
    <xf numFmtId="0" fontId="0" fillId="2" borderId="23" xfId="0" applyFill="1" applyBorder="1"/>
    <xf numFmtId="0" fontId="1" fillId="2" borderId="23" xfId="0" applyFont="1" applyFill="1" applyBorder="1"/>
    <xf numFmtId="0" fontId="1" fillId="2" borderId="4" xfId="0" applyFont="1" applyFill="1" applyBorder="1" applyAlignment="1">
      <alignment horizontal="center"/>
    </xf>
    <xf numFmtId="0" fontId="0" fillId="2" borderId="23" xfId="0" applyFill="1" applyBorder="1" applyAlignment="1">
      <alignment horizontal="center"/>
    </xf>
    <xf numFmtId="3" fontId="0" fillId="2" borderId="23" xfId="0" applyNumberFormat="1" applyFill="1" applyBorder="1" applyAlignment="1">
      <alignment horizontal="center"/>
    </xf>
    <xf numFmtId="3" fontId="0" fillId="2" borderId="4" xfId="0" applyNumberFormat="1" applyFill="1" applyBorder="1" applyAlignment="1">
      <alignment horizontal="center"/>
    </xf>
    <xf numFmtId="0" fontId="43" fillId="2" borderId="0" xfId="0" applyFont="1" applyFill="1"/>
    <xf numFmtId="0" fontId="0" fillId="2" borderId="4" xfId="0" applyFont="1" applyFill="1" applyBorder="1" applyAlignment="1">
      <alignment horizontal="center"/>
    </xf>
    <xf numFmtId="164" fontId="1" fillId="2" borderId="0" xfId="0" applyNumberFormat="1" applyFont="1" applyFill="1" applyBorder="1"/>
    <xf numFmtId="164" fontId="1" fillId="2" borderId="0" xfId="0" applyNumberFormat="1" applyFont="1" applyFill="1" applyBorder="1" applyAlignment="1">
      <alignment wrapText="1"/>
    </xf>
    <xf numFmtId="164" fontId="0" fillId="2" borderId="1" xfId="0" applyNumberFormat="1" applyFill="1" applyBorder="1" applyAlignment="1">
      <alignment horizontal="center"/>
    </xf>
    <xf numFmtId="164" fontId="0" fillId="2" borderId="6" xfId="0" applyNumberFormat="1" applyFill="1" applyBorder="1" applyAlignment="1">
      <alignment horizontal="center"/>
    </xf>
    <xf numFmtId="164" fontId="0" fillId="2" borderId="2" xfId="0" applyNumberFormat="1" applyFill="1" applyBorder="1" applyAlignment="1">
      <alignment horizontal="center"/>
    </xf>
    <xf numFmtId="164" fontId="1" fillId="2" borderId="9" xfId="0" applyNumberFormat="1" applyFont="1" applyFill="1" applyBorder="1" applyAlignment="1">
      <alignment wrapText="1"/>
    </xf>
    <xf numFmtId="164" fontId="0" fillId="2" borderId="9" xfId="0" applyNumberFormat="1" applyFill="1" applyBorder="1"/>
    <xf numFmtId="0" fontId="0" fillId="2" borderId="6" xfId="0" applyFill="1" applyBorder="1" applyAlignment="1">
      <alignment horizontal="left"/>
    </xf>
    <xf numFmtId="164" fontId="0" fillId="2" borderId="6" xfId="0" applyNumberFormat="1" applyFill="1" applyBorder="1"/>
    <xf numFmtId="164" fontId="1" fillId="2" borderId="9" xfId="0" applyNumberFormat="1" applyFont="1" applyFill="1" applyBorder="1"/>
    <xf numFmtId="0" fontId="1" fillId="2" borderId="1" xfId="0" applyFont="1" applyFill="1" applyBorder="1" applyAlignment="1">
      <alignment wrapText="1"/>
    </xf>
    <xf numFmtId="1" fontId="3" fillId="2" borderId="0" xfId="5" applyNumberFormat="1" applyFont="1" applyFill="1" applyAlignment="1">
      <alignment horizontal="center"/>
    </xf>
    <xf numFmtId="1" fontId="0" fillId="2" borderId="0" xfId="0" applyNumberFormat="1" applyFill="1" applyAlignment="1">
      <alignment horizontal="center"/>
    </xf>
    <xf numFmtId="0" fontId="42" fillId="2" borderId="0" xfId="0" applyFont="1" applyFill="1" applyBorder="1" applyAlignment="1">
      <alignment horizontal="right"/>
    </xf>
    <xf numFmtId="0" fontId="41" fillId="2" borderId="0" xfId="0" applyFont="1" applyFill="1" applyBorder="1" applyAlignment="1">
      <alignment horizontal="center" vertical="top" wrapText="1"/>
    </xf>
    <xf numFmtId="0" fontId="15" fillId="0" borderId="0" xfId="3" applyAlignment="1">
      <alignment horizontal="left"/>
    </xf>
    <xf numFmtId="0" fontId="1" fillId="2" borderId="0" xfId="0" applyFont="1" applyFill="1" applyAlignment="1">
      <alignment horizontal="center"/>
    </xf>
    <xf numFmtId="0" fontId="1" fillId="2" borderId="1" xfId="0" quotePrefix="1" applyFont="1" applyFill="1" applyBorder="1" applyAlignment="1">
      <alignment horizontal="center"/>
    </xf>
    <xf numFmtId="164" fontId="0" fillId="2" borderId="0" xfId="0" applyNumberFormat="1" applyFont="1" applyFill="1" applyBorder="1" applyAlignment="1">
      <alignment horizontal="center"/>
    </xf>
    <xf numFmtId="0" fontId="43" fillId="2" borderId="0" xfId="0" applyFont="1" applyFill="1" applyBorder="1"/>
    <xf numFmtId="169" fontId="0" fillId="2" borderId="4" xfId="0" applyNumberFormat="1" applyFill="1" applyBorder="1" applyAlignment="1">
      <alignment horizontal="center"/>
    </xf>
    <xf numFmtId="0" fontId="0" fillId="2" borderId="4" xfId="0" applyFont="1" applyFill="1" applyBorder="1" applyAlignment="1"/>
    <xf numFmtId="3" fontId="36" fillId="5" borderId="23" xfId="6" applyNumberFormat="1" applyFont="1" applyFill="1" applyBorder="1" applyAlignment="1">
      <alignment horizontal="center" vertical="center"/>
    </xf>
    <xf numFmtId="3" fontId="36" fillId="5" borderId="0" xfId="6" applyNumberFormat="1" applyFont="1" applyFill="1" applyBorder="1" applyAlignment="1">
      <alignment horizontal="center" vertical="center"/>
    </xf>
    <xf numFmtId="3" fontId="36" fillId="5" borderId="23" xfId="0" applyNumberFormat="1" applyFont="1" applyFill="1" applyBorder="1" applyAlignment="1">
      <alignment horizontal="center" vertical="center"/>
    </xf>
    <xf numFmtId="0" fontId="0" fillId="2" borderId="0" xfId="0" applyFont="1" applyFill="1" applyBorder="1" applyAlignment="1">
      <alignment horizontal="center"/>
    </xf>
    <xf numFmtId="1" fontId="0" fillId="2" borderId="4" xfId="0" applyNumberFormat="1" applyFont="1" applyFill="1" applyBorder="1" applyAlignment="1">
      <alignment horizontal="center"/>
    </xf>
    <xf numFmtId="0" fontId="2" fillId="0" borderId="0" xfId="0" applyFont="1" applyBorder="1"/>
    <xf numFmtId="164" fontId="0" fillId="0" borderId="9" xfId="0" applyNumberFormat="1" applyFont="1" applyBorder="1" applyAlignment="1">
      <alignment horizontal="center"/>
    </xf>
    <xf numFmtId="164" fontId="0" fillId="2" borderId="0" xfId="0" applyNumberFormat="1" applyFont="1" applyFill="1" applyBorder="1" applyAlignment="1">
      <alignment horizontal="center" wrapText="1"/>
    </xf>
    <xf numFmtId="164" fontId="0" fillId="2" borderId="9" xfId="0" applyNumberFormat="1" applyFont="1" applyFill="1" applyBorder="1" applyAlignment="1">
      <alignment horizontal="center" wrapText="1"/>
    </xf>
    <xf numFmtId="164" fontId="0" fillId="2" borderId="9" xfId="0" applyNumberFormat="1" applyFont="1" applyFill="1" applyBorder="1" applyAlignment="1">
      <alignment horizontal="center"/>
    </xf>
    <xf numFmtId="164" fontId="0" fillId="0" borderId="12" xfId="0" applyNumberFormat="1" applyBorder="1" applyAlignment="1">
      <alignment horizontal="center"/>
    </xf>
    <xf numFmtId="164" fontId="0" fillId="0" borderId="6" xfId="0" applyNumberFormat="1" applyBorder="1" applyAlignment="1">
      <alignment horizontal="center"/>
    </xf>
    <xf numFmtId="0" fontId="43" fillId="0" borderId="1" xfId="0" applyFont="1" applyBorder="1"/>
    <xf numFmtId="164" fontId="0" fillId="0" borderId="12" xfId="0" applyNumberFormat="1" applyFont="1" applyBorder="1" applyAlignment="1">
      <alignment horizontal="center"/>
    </xf>
    <xf numFmtId="164" fontId="0" fillId="0" borderId="2" xfId="0" applyNumberFormat="1" applyFont="1" applyBorder="1" applyAlignment="1">
      <alignment horizontal="center"/>
    </xf>
    <xf numFmtId="0" fontId="1" fillId="0" borderId="24" xfId="0" applyFont="1" applyBorder="1" applyAlignment="1">
      <alignment horizontal="left" wrapText="1"/>
    </xf>
    <xf numFmtId="0" fontId="1" fillId="0" borderId="24" xfId="0" applyFont="1" applyBorder="1" applyAlignment="1">
      <alignment horizontal="center" wrapText="1"/>
    </xf>
    <xf numFmtId="0" fontId="1" fillId="0" borderId="24" xfId="0" applyFont="1" applyBorder="1" applyAlignment="1">
      <alignment horizontal="center"/>
    </xf>
    <xf numFmtId="0" fontId="1" fillId="2" borderId="0" xfId="8" applyFont="1" applyFill="1"/>
    <xf numFmtId="0" fontId="0" fillId="0" borderId="1" xfId="0" applyFont="1" applyBorder="1"/>
    <xf numFmtId="164" fontId="0" fillId="0" borderId="26" xfId="0" applyNumberFormat="1" applyBorder="1" applyAlignment="1">
      <alignment horizontal="center"/>
    </xf>
    <xf numFmtId="0" fontId="1" fillId="2" borderId="25" xfId="7" applyFont="1" applyFill="1" applyBorder="1" applyAlignment="1">
      <alignment horizontal="left"/>
    </xf>
    <xf numFmtId="0" fontId="1" fillId="0" borderId="27" xfId="0" applyFont="1" applyBorder="1" applyAlignment="1">
      <alignment horizontal="center"/>
    </xf>
    <xf numFmtId="164" fontId="0" fillId="0" borderId="2" xfId="0" applyNumberFormat="1" applyBorder="1" applyAlignment="1">
      <alignment horizontal="center"/>
    </xf>
    <xf numFmtId="0" fontId="1" fillId="0" borderId="24" xfId="0" applyFont="1" applyBorder="1" applyAlignment="1">
      <alignment horizontal="left"/>
    </xf>
    <xf numFmtId="0" fontId="1" fillId="2" borderId="1" xfId="0" quotePrefix="1" applyNumberFormat="1" applyFont="1" applyFill="1" applyBorder="1" applyAlignment="1">
      <alignment horizontal="center"/>
    </xf>
    <xf numFmtId="0" fontId="1" fillId="2" borderId="24" xfId="0" quotePrefix="1" applyNumberFormat="1" applyFont="1" applyFill="1" applyBorder="1" applyAlignment="1">
      <alignment horizontal="center"/>
    </xf>
    <xf numFmtId="0" fontId="1" fillId="2" borderId="24" xfId="0" quotePrefix="1" applyNumberFormat="1" applyFont="1" applyFill="1" applyBorder="1" applyAlignment="1"/>
    <xf numFmtId="164" fontId="0" fillId="2" borderId="2" xfId="0" applyNumberFormat="1" applyFill="1" applyBorder="1" applyAlignment="1"/>
    <xf numFmtId="164" fontId="0" fillId="0" borderId="2" xfId="0" applyNumberFormat="1" applyBorder="1" applyAlignment="1"/>
    <xf numFmtId="164" fontId="0" fillId="2" borderId="1" xfId="0" applyNumberFormat="1" applyFill="1" applyBorder="1" applyAlignment="1"/>
    <xf numFmtId="164" fontId="0" fillId="0" borderId="1" xfId="0" applyNumberFormat="1" applyBorder="1" applyAlignment="1"/>
    <xf numFmtId="167" fontId="36" fillId="5" borderId="5" xfId="6" applyNumberFormat="1" applyFont="1" applyFill="1" applyBorder="1" applyAlignment="1">
      <alignment horizontal="center" vertical="center"/>
    </xf>
    <xf numFmtId="167" fontId="36" fillId="5" borderId="5" xfId="0" applyNumberFormat="1" applyFont="1" applyFill="1" applyBorder="1" applyAlignment="1">
      <alignment horizontal="center" vertical="center"/>
    </xf>
    <xf numFmtId="1" fontId="0" fillId="0" borderId="0" xfId="0" applyNumberFormat="1" applyAlignment="1">
      <alignment horizontal="center"/>
    </xf>
    <xf numFmtId="1" fontId="0" fillId="0" borderId="0" xfId="0" applyNumberFormat="1"/>
    <xf numFmtId="0" fontId="0" fillId="0" borderId="0" xfId="0" applyBorder="1" applyAlignment="1">
      <alignment horizontal="left"/>
    </xf>
    <xf numFmtId="0" fontId="0" fillId="0" borderId="0" xfId="0" applyAlignment="1">
      <alignment horizontal="left"/>
    </xf>
    <xf numFmtId="1" fontId="0" fillId="2" borderId="0" xfId="0" applyNumberFormat="1" applyFont="1" applyFill="1" applyAlignment="1">
      <alignment horizontal="center"/>
    </xf>
    <xf numFmtId="0" fontId="1" fillId="2" borderId="0" xfId="0" applyFont="1" applyFill="1" applyAlignment="1">
      <alignment horizontal="center"/>
    </xf>
    <xf numFmtId="0" fontId="41" fillId="7" borderId="16" xfId="0" applyFont="1" applyFill="1" applyBorder="1" applyAlignment="1">
      <alignment horizontal="center" wrapText="1"/>
    </xf>
    <xf numFmtId="0" fontId="41" fillId="7" borderId="17" xfId="0" applyFont="1" applyFill="1" applyBorder="1" applyAlignment="1">
      <alignment horizontal="center" wrapText="1"/>
    </xf>
    <xf numFmtId="0" fontId="42" fillId="2" borderId="0" xfId="0" applyFont="1" applyFill="1" applyBorder="1" applyAlignment="1">
      <alignment horizontal="right"/>
    </xf>
    <xf numFmtId="0" fontId="41" fillId="2" borderId="0" xfId="0" applyFont="1" applyFill="1" applyBorder="1" applyAlignment="1">
      <alignment horizontal="center" vertical="top" wrapText="1"/>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cellXfs>
  <cellStyles count="10">
    <cellStyle name="Hyperlänk" xfId="2" builtinId="8"/>
    <cellStyle name="Normal" xfId="0" builtinId="0"/>
    <cellStyle name="Normal 2" xfId="3"/>
    <cellStyle name="Normal 2 2" xfId="8"/>
    <cellStyle name="Normal 4" xfId="7"/>
    <cellStyle name="Normal 5" xfId="9"/>
    <cellStyle name="Procent" xfId="6" builtinId="5"/>
    <cellStyle name="Procent 2" xfId="5"/>
    <cellStyle name="Tusental" xfId="1" builtinId="3"/>
    <cellStyle name="Tusental 2" xfId="4"/>
  </cellStyles>
  <dxfs count="0"/>
  <tableStyles count="0" defaultTableStyle="TableStyleMedium2" defaultPivotStyle="PivotStyleLight16"/>
  <colors>
    <mruColors>
      <color rgb="FFC0C1C2"/>
      <color rgb="FFFFF598"/>
      <color rgb="FFA50044"/>
      <color rgb="FFA50015"/>
      <color rgb="FFF0B600"/>
      <color rgb="FFEC732B"/>
      <color rgb="FFEC7300"/>
      <color rgb="FFC0F598"/>
      <color rgb="FFA05599"/>
      <color rgb="FFAADA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7.xml"/><Relationship Id="rId1" Type="http://schemas.microsoft.com/office/2011/relationships/chartStyle" Target="style7.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3.xml"/><Relationship Id="rId1" Type="http://schemas.microsoft.com/office/2011/relationships/chartStyle" Target="style13.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4.xml"/><Relationship Id="rId1" Type="http://schemas.microsoft.com/office/2011/relationships/chartStyle" Target="style14.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5.xml"/><Relationship Id="rId1" Type="http://schemas.microsoft.com/office/2011/relationships/chartStyle" Target="style15.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16.xml"/><Relationship Id="rId1" Type="http://schemas.microsoft.com/office/2011/relationships/chartStyle" Target="style16.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17.xml"/><Relationship Id="rId1" Type="http://schemas.microsoft.com/office/2011/relationships/chartStyle" Target="style17.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18.xml"/><Relationship Id="rId1" Type="http://schemas.microsoft.com/office/2011/relationships/chartStyle" Target="style18.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19.xml"/><Relationship Id="rId1" Type="http://schemas.microsoft.com/office/2011/relationships/chartStyle" Target="style19.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0.xml"/><Relationship Id="rId1" Type="http://schemas.microsoft.com/office/2011/relationships/chartStyle" Target="style20.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1.xml"/><Relationship Id="rId1" Type="http://schemas.microsoft.com/office/2011/relationships/chartStyle" Target="style21.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2.xml"/><Relationship Id="rId1" Type="http://schemas.microsoft.com/office/2011/relationships/chartStyle" Target="style22.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3.xml"/><Relationship Id="rId1" Type="http://schemas.microsoft.com/office/2011/relationships/chartStyle" Target="style23.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5.xml"/><Relationship Id="rId1" Type="http://schemas.microsoft.com/office/2011/relationships/chartStyle" Target="style25.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26.xml"/><Relationship Id="rId1" Type="http://schemas.microsoft.com/office/2011/relationships/chartStyle" Target="style26.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27.xml"/><Relationship Id="rId1" Type="http://schemas.microsoft.com/office/2011/relationships/chartStyle" Target="style27.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28.xml"/><Relationship Id="rId1" Type="http://schemas.microsoft.com/office/2011/relationships/chartStyle" Target="style28.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29.xml"/><Relationship Id="rId1" Type="http://schemas.microsoft.com/office/2011/relationships/chartStyle" Target="style29.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0.xml"/><Relationship Id="rId1" Type="http://schemas.microsoft.com/office/2011/relationships/chartStyle" Target="style30.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1.xml"/><Relationship Id="rId1" Type="http://schemas.microsoft.com/office/2011/relationships/chartStyle" Target="style31.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32.xml"/><Relationship Id="rId1" Type="http://schemas.microsoft.com/office/2011/relationships/chartStyle" Target="style32.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33.xml"/><Relationship Id="rId1" Type="http://schemas.microsoft.com/office/2011/relationships/chartStyle" Target="style33.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34.xml"/><Relationship Id="rId1" Type="http://schemas.microsoft.com/office/2011/relationships/chartStyle" Target="style34.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val>
            <c:numRef>
              <c:f>'Hushållens skulder'!#REF!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'Hushållens skulder'!#REF!</c15:sqref>
                        </c15:formulaRef>
                      </c:ext>
                    </c:extLst>
                  </c:multiLvlStrRef>
                </c15:cat>
              </c15:filteredCategoryTitle>
            </c:ext>
            <c:ext xmlns:c16="http://schemas.microsoft.com/office/drawing/2014/chart" uri="{C3380CC4-5D6E-409C-BE32-E72D297353CC}">
              <c16:uniqueId val="{00000000-EC59-47ED-B95F-2883AC4ECF4F}"/>
            </c:ext>
          </c:extLst>
        </c:ser>
        <c:dLbls>
          <c:showLegendKey val="0"/>
          <c:showVal val="0"/>
          <c:showCatName val="0"/>
          <c:showSerName val="0"/>
          <c:showPercent val="0"/>
          <c:showBubbleSize val="0"/>
        </c:dLbls>
        <c:marker val="1"/>
        <c:smooth val="0"/>
        <c:axId val="476206592"/>
        <c:axId val="476208128"/>
      </c:lineChart>
      <c:lineChart>
        <c:grouping val="standard"/>
        <c:varyColors val="0"/>
        <c:ser>
          <c:idx val="1"/>
          <c:order val="1"/>
          <c:tx>
            <c:v>ny</c:v>
          </c:tx>
          <c:spPr>
            <a:ln>
              <a:solidFill>
                <a:schemeClr val="accent1"/>
              </a:solidFill>
            </a:ln>
          </c:spPr>
          <c:marker>
            <c:symbol val="none"/>
          </c:marker>
          <c:val>
            <c:numRef>
              <c:f>'Hushållens skulder'!#REF!</c:f>
              <c:numCache>
                <c:formatCode>General</c:formatCode>
                <c:ptCount val="1"/>
                <c:pt idx="0">
                  <c:v>1</c:v>
                </c:pt>
              </c:numCache>
            </c:numRef>
          </c:val>
          <c:smooth val="0"/>
          <c:extLst>
            <c:ext xmlns:c16="http://schemas.microsoft.com/office/drawing/2014/chart" uri="{C3380CC4-5D6E-409C-BE32-E72D297353CC}">
              <c16:uniqueId val="{00000001-EC59-47ED-B95F-2883AC4ECF4F}"/>
            </c:ext>
          </c:extLst>
        </c:ser>
        <c:dLbls>
          <c:showLegendKey val="0"/>
          <c:showVal val="0"/>
          <c:showCatName val="0"/>
          <c:showSerName val="0"/>
          <c:showPercent val="0"/>
          <c:showBubbleSize val="0"/>
        </c:dLbls>
        <c:marker val="1"/>
        <c:smooth val="0"/>
        <c:axId val="476223744"/>
        <c:axId val="476222208"/>
      </c:lineChart>
      <c:catAx>
        <c:axId val="476206592"/>
        <c:scaling>
          <c:orientation val="minMax"/>
        </c:scaling>
        <c:delete val="0"/>
        <c:axPos val="b"/>
        <c:numFmt formatCode="yyyy;@" sourceLinked="1"/>
        <c:majorTickMark val="out"/>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476208128"/>
        <c:crosses val="autoZero"/>
        <c:auto val="1"/>
        <c:lblAlgn val="ctr"/>
        <c:lblOffset val="100"/>
        <c:tickLblSkip val="2"/>
        <c:noMultiLvlLbl val="1"/>
      </c:catAx>
      <c:valAx>
        <c:axId val="476208128"/>
        <c:scaling>
          <c:orientation val="minMax"/>
          <c:max val="75"/>
          <c:min val="50"/>
        </c:scaling>
        <c:delete val="0"/>
        <c:axPos val="l"/>
        <c:majorGridlines/>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476206592"/>
        <c:crosses val="autoZero"/>
        <c:crossBetween val="between"/>
      </c:valAx>
      <c:valAx>
        <c:axId val="476222208"/>
        <c:scaling>
          <c:orientation val="minMax"/>
          <c:max val="75"/>
          <c:min val="50"/>
        </c:scaling>
        <c:delete val="0"/>
        <c:axPos val="r"/>
        <c:numFmt formatCode="0" sourceLinked="0"/>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476223744"/>
        <c:crosses val="max"/>
        <c:crossBetween val="between"/>
      </c:valAx>
      <c:catAx>
        <c:axId val="476223744"/>
        <c:scaling>
          <c:orientation val="minMax"/>
        </c:scaling>
        <c:delete val="1"/>
        <c:axPos val="b"/>
        <c:majorTickMark val="out"/>
        <c:minorTickMark val="none"/>
        <c:tickLblPos val="nextTo"/>
        <c:crossAx val="476222208"/>
        <c:crosses val="autoZero"/>
        <c:auto val="1"/>
        <c:lblAlgn val="ctr"/>
        <c:lblOffset val="100"/>
        <c:noMultiLvlLbl val="0"/>
      </c:cat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Skuldkvot!#REF!</c:f>
              <c:strCache>
                <c:ptCount val="1"/>
                <c:pt idx="0">
                  <c:v>#REF!</c:v>
                </c:pt>
              </c:strCache>
            </c:strRef>
          </c:tx>
          <c:invertIfNegative val="0"/>
          <c:val>
            <c:numRef>
              <c:f>Skuldkvot!#REF!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Skuldkvot!#REF!</c15:sqref>
                        </c15:formulaRef>
                      </c:ext>
                    </c:extLst>
                  </c:multiLvlStrRef>
                </c15:cat>
              </c15:filteredCategoryTitle>
            </c:ext>
            <c:ext xmlns:c16="http://schemas.microsoft.com/office/drawing/2014/chart" uri="{C3380CC4-5D6E-409C-BE32-E72D297353CC}">
              <c16:uniqueId val="{00000000-585B-4FF6-B16A-3A99FE6A484F}"/>
            </c:ext>
          </c:extLst>
        </c:ser>
        <c:dLbls>
          <c:showLegendKey val="0"/>
          <c:showVal val="0"/>
          <c:showCatName val="0"/>
          <c:showSerName val="0"/>
          <c:showPercent val="0"/>
          <c:showBubbleSize val="0"/>
        </c:dLbls>
        <c:gapWidth val="150"/>
        <c:axId val="535209856"/>
        <c:axId val="535211392"/>
      </c:barChart>
      <c:barChart>
        <c:barDir val="col"/>
        <c:grouping val="clustered"/>
        <c:varyColors val="0"/>
        <c:ser>
          <c:idx val="1"/>
          <c:order val="1"/>
          <c:tx>
            <c:v>tom</c:v>
          </c:tx>
          <c:invertIfNegative val="0"/>
          <c:val>
            <c:numLit>
              <c:formatCode>General</c:formatCode>
              <c:ptCount val="1"/>
              <c:pt idx="0">
                <c:v>0</c:v>
              </c:pt>
            </c:numLit>
          </c:val>
          <c:extLst>
            <c:ext xmlns:c16="http://schemas.microsoft.com/office/drawing/2014/chart" uri="{C3380CC4-5D6E-409C-BE32-E72D297353CC}">
              <c16:uniqueId val="{00000001-585B-4FF6-B16A-3A99FE6A484F}"/>
            </c:ext>
          </c:extLst>
        </c:ser>
        <c:dLbls>
          <c:showLegendKey val="0"/>
          <c:showVal val="0"/>
          <c:showCatName val="0"/>
          <c:showSerName val="0"/>
          <c:showPercent val="0"/>
          <c:showBubbleSize val="0"/>
        </c:dLbls>
        <c:gapWidth val="150"/>
        <c:axId val="535214720"/>
        <c:axId val="535213184"/>
      </c:barChart>
      <c:catAx>
        <c:axId val="535209856"/>
        <c:scaling>
          <c:orientation val="minMax"/>
        </c:scaling>
        <c:delete val="0"/>
        <c:axPos val="b"/>
        <c:numFmt formatCode="General" sourceLinked="1"/>
        <c:majorTickMark val="out"/>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535211392"/>
        <c:crosses val="autoZero"/>
        <c:auto val="1"/>
        <c:lblAlgn val="ctr"/>
        <c:lblOffset val="100"/>
        <c:noMultiLvlLbl val="0"/>
      </c:catAx>
      <c:valAx>
        <c:axId val="535211392"/>
        <c:scaling>
          <c:orientation val="minMax"/>
          <c:min val="0"/>
        </c:scaling>
        <c:delete val="0"/>
        <c:axPos val="l"/>
        <c:majorGridlines/>
        <c:numFmt formatCode="General" sourceLinked="1"/>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535209856"/>
        <c:crosses val="autoZero"/>
        <c:crossBetween val="between"/>
        <c:majorUnit val="100"/>
      </c:valAx>
      <c:valAx>
        <c:axId val="535213184"/>
        <c:scaling>
          <c:orientation val="minMax"/>
          <c:max val="40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535214720"/>
        <c:crosses val="max"/>
        <c:crossBetween val="between"/>
        <c:majorUnit val="100"/>
      </c:valAx>
      <c:catAx>
        <c:axId val="535214720"/>
        <c:scaling>
          <c:orientation val="minMax"/>
        </c:scaling>
        <c:delete val="1"/>
        <c:axPos val="b"/>
        <c:majorTickMark val="out"/>
        <c:minorTickMark val="none"/>
        <c:tickLblPos val="nextTo"/>
        <c:crossAx val="535213184"/>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Skuldkvot!$P$5</c:f>
              <c:strCache>
                <c:ptCount val="1"/>
                <c:pt idx="0">
                  <c:v>Bostadsrätt</c:v>
                </c:pt>
              </c:strCache>
            </c:strRef>
          </c:tx>
          <c:spPr>
            <a:solidFill>
              <a:srgbClr val="F0B600"/>
            </a:solidFill>
            <a:ln>
              <a:noFill/>
            </a:ln>
            <a:effectLst/>
          </c:spPr>
          <c:invertIfNegative val="0"/>
          <c:cat>
            <c:numRef>
              <c:f>Skuldkvot!$Q$4:$W$4</c:f>
              <c:numCache>
                <c:formatCode>General</c:formatCode>
                <c:ptCount val="7"/>
                <c:pt idx="0">
                  <c:v>2012</c:v>
                </c:pt>
                <c:pt idx="1">
                  <c:v>2013</c:v>
                </c:pt>
                <c:pt idx="2">
                  <c:v>2014</c:v>
                </c:pt>
                <c:pt idx="3">
                  <c:v>2015</c:v>
                </c:pt>
                <c:pt idx="4">
                  <c:v>2016</c:v>
                </c:pt>
                <c:pt idx="5">
                  <c:v>2017</c:v>
                </c:pt>
                <c:pt idx="6">
                  <c:v>2018</c:v>
                </c:pt>
              </c:numCache>
            </c:numRef>
          </c:cat>
          <c:val>
            <c:numRef>
              <c:f>Skuldkvot!$Q$5:$W$5</c:f>
              <c:numCache>
                <c:formatCode>0</c:formatCode>
                <c:ptCount val="7"/>
                <c:pt idx="0">
                  <c:v>267.66688740000001</c:v>
                </c:pt>
                <c:pt idx="1">
                  <c:v>282.32953570000001</c:v>
                </c:pt>
                <c:pt idx="2">
                  <c:v>304.2411214</c:v>
                </c:pt>
                <c:pt idx="3">
                  <c:v>325.58414540000001</c:v>
                </c:pt>
                <c:pt idx="4">
                  <c:v>313.03305119999999</c:v>
                </c:pt>
                <c:pt idx="5">
                  <c:v>323.38478839999999</c:v>
                </c:pt>
                <c:pt idx="6">
                  <c:v>309.19087469999999</c:v>
                </c:pt>
              </c:numCache>
            </c:numRef>
          </c:val>
          <c:extLst>
            <c:ext xmlns:c16="http://schemas.microsoft.com/office/drawing/2014/chart" uri="{C3380CC4-5D6E-409C-BE32-E72D297353CC}">
              <c16:uniqueId val="{00000000-0E54-4134-B161-F1B6106C195B}"/>
            </c:ext>
          </c:extLst>
        </c:ser>
        <c:ser>
          <c:idx val="1"/>
          <c:order val="1"/>
          <c:tx>
            <c:strRef>
              <c:f>Skuldkvot!$P$6</c:f>
              <c:strCache>
                <c:ptCount val="1"/>
                <c:pt idx="0">
                  <c:v>Småhus</c:v>
                </c:pt>
              </c:strCache>
            </c:strRef>
          </c:tx>
          <c:spPr>
            <a:solidFill>
              <a:srgbClr val="A50044"/>
            </a:solidFill>
            <a:ln>
              <a:noFill/>
            </a:ln>
            <a:effectLst/>
          </c:spPr>
          <c:invertIfNegative val="0"/>
          <c:cat>
            <c:numRef>
              <c:f>Skuldkvot!$Q$4:$W$4</c:f>
              <c:numCache>
                <c:formatCode>General</c:formatCode>
                <c:ptCount val="7"/>
                <c:pt idx="0">
                  <c:v>2012</c:v>
                </c:pt>
                <c:pt idx="1">
                  <c:v>2013</c:v>
                </c:pt>
                <c:pt idx="2">
                  <c:v>2014</c:v>
                </c:pt>
                <c:pt idx="3">
                  <c:v>2015</c:v>
                </c:pt>
                <c:pt idx="4">
                  <c:v>2016</c:v>
                </c:pt>
                <c:pt idx="5">
                  <c:v>2017</c:v>
                </c:pt>
                <c:pt idx="6">
                  <c:v>2018</c:v>
                </c:pt>
              </c:numCache>
            </c:numRef>
          </c:cat>
          <c:val>
            <c:numRef>
              <c:f>Skuldkvot!$Q$6:$W$6</c:f>
              <c:numCache>
                <c:formatCode>0</c:formatCode>
                <c:ptCount val="7"/>
                <c:pt idx="0">
                  <c:v>264.63174090000001</c:v>
                </c:pt>
                <c:pt idx="1">
                  <c:v>261.00895919999999</c:v>
                </c:pt>
                <c:pt idx="2">
                  <c:v>278.9601945</c:v>
                </c:pt>
                <c:pt idx="3">
                  <c:v>287.19059750000002</c:v>
                </c:pt>
                <c:pt idx="4">
                  <c:v>282.98606030000002</c:v>
                </c:pt>
                <c:pt idx="5">
                  <c:v>284.44028709999998</c:v>
                </c:pt>
                <c:pt idx="6">
                  <c:v>280.44527959999999</c:v>
                </c:pt>
              </c:numCache>
            </c:numRef>
          </c:val>
          <c:extLst>
            <c:ext xmlns:c16="http://schemas.microsoft.com/office/drawing/2014/chart" uri="{C3380CC4-5D6E-409C-BE32-E72D297353CC}">
              <c16:uniqueId val="{00000001-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Skuldkvot!$P$44</c:f>
              <c:strCache>
                <c:ptCount val="1"/>
                <c:pt idx="0">
                  <c:v>Bostadsrätt</c:v>
                </c:pt>
              </c:strCache>
            </c:strRef>
          </c:tx>
          <c:spPr>
            <a:solidFill>
              <a:srgbClr val="F0B600"/>
            </a:solidFill>
            <a:ln>
              <a:noFill/>
            </a:ln>
            <a:effectLst/>
          </c:spPr>
          <c:invertIfNegative val="0"/>
          <c:cat>
            <c:numRef>
              <c:f>Skuldkvot!$Q$43:$W$43</c:f>
              <c:numCache>
                <c:formatCode>General</c:formatCode>
                <c:ptCount val="7"/>
                <c:pt idx="0">
                  <c:v>2012</c:v>
                </c:pt>
                <c:pt idx="1">
                  <c:v>2013</c:v>
                </c:pt>
                <c:pt idx="2">
                  <c:v>2014</c:v>
                </c:pt>
                <c:pt idx="3">
                  <c:v>2015</c:v>
                </c:pt>
                <c:pt idx="4">
                  <c:v>2016</c:v>
                </c:pt>
                <c:pt idx="5">
                  <c:v>2017</c:v>
                </c:pt>
                <c:pt idx="6">
                  <c:v>2018</c:v>
                </c:pt>
              </c:numCache>
            </c:numRef>
          </c:cat>
          <c:val>
            <c:numRef>
              <c:f>Skuldkvot!$Q$44:$W$44</c:f>
              <c:numCache>
                <c:formatCode>0</c:formatCode>
                <c:ptCount val="7"/>
                <c:pt idx="0">
                  <c:v>358.34770020000002</c:v>
                </c:pt>
                <c:pt idx="1">
                  <c:v>377.73756780000002</c:v>
                </c:pt>
                <c:pt idx="2">
                  <c:v>409.77049520000003</c:v>
                </c:pt>
                <c:pt idx="3">
                  <c:v>440.47913349999999</c:v>
                </c:pt>
                <c:pt idx="4">
                  <c:v>427.3802925</c:v>
                </c:pt>
                <c:pt idx="5">
                  <c:v>444.06107780000002</c:v>
                </c:pt>
                <c:pt idx="6">
                  <c:v>427.35907229999998</c:v>
                </c:pt>
              </c:numCache>
            </c:numRef>
          </c:val>
          <c:extLst>
            <c:ext xmlns:c16="http://schemas.microsoft.com/office/drawing/2014/chart" uri="{C3380CC4-5D6E-409C-BE32-E72D297353CC}">
              <c16:uniqueId val="{00000000-0E54-4134-B161-F1B6106C195B}"/>
            </c:ext>
          </c:extLst>
        </c:ser>
        <c:ser>
          <c:idx val="1"/>
          <c:order val="1"/>
          <c:tx>
            <c:strRef>
              <c:f>Skuldkvot!$P$45</c:f>
              <c:strCache>
                <c:ptCount val="1"/>
                <c:pt idx="0">
                  <c:v>Småhus</c:v>
                </c:pt>
              </c:strCache>
            </c:strRef>
          </c:tx>
          <c:spPr>
            <a:solidFill>
              <a:srgbClr val="A50044"/>
            </a:solidFill>
            <a:ln>
              <a:noFill/>
            </a:ln>
            <a:effectLst/>
          </c:spPr>
          <c:invertIfNegative val="0"/>
          <c:cat>
            <c:numRef>
              <c:f>Skuldkvot!$Q$43:$W$43</c:f>
              <c:numCache>
                <c:formatCode>General</c:formatCode>
                <c:ptCount val="7"/>
                <c:pt idx="0">
                  <c:v>2012</c:v>
                </c:pt>
                <c:pt idx="1">
                  <c:v>2013</c:v>
                </c:pt>
                <c:pt idx="2">
                  <c:v>2014</c:v>
                </c:pt>
                <c:pt idx="3">
                  <c:v>2015</c:v>
                </c:pt>
                <c:pt idx="4">
                  <c:v>2016</c:v>
                </c:pt>
                <c:pt idx="5">
                  <c:v>2017</c:v>
                </c:pt>
                <c:pt idx="6">
                  <c:v>2018</c:v>
                </c:pt>
              </c:numCache>
            </c:numRef>
          </c:cat>
          <c:val>
            <c:numRef>
              <c:f>Skuldkvot!$Q$45:$W$45</c:f>
              <c:numCache>
                <c:formatCode>0</c:formatCode>
                <c:ptCount val="7"/>
                <c:pt idx="0">
                  <c:v>351.82577529999998</c:v>
                </c:pt>
                <c:pt idx="1">
                  <c:v>345.80996709999999</c:v>
                </c:pt>
                <c:pt idx="2">
                  <c:v>372.65424890000003</c:v>
                </c:pt>
                <c:pt idx="3">
                  <c:v>384.23618649999997</c:v>
                </c:pt>
                <c:pt idx="4">
                  <c:v>382.95533870000003</c:v>
                </c:pt>
                <c:pt idx="5">
                  <c:v>386.76365779999998</c:v>
                </c:pt>
                <c:pt idx="6">
                  <c:v>382.9252606</c:v>
                </c:pt>
              </c:numCache>
            </c:numRef>
          </c:val>
          <c:extLst>
            <c:ext xmlns:c16="http://schemas.microsoft.com/office/drawing/2014/chart" uri="{C3380CC4-5D6E-409C-BE32-E72D297353CC}">
              <c16:uniqueId val="{00000001-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Skuldkvot!$Q$93</c:f>
              <c:strCache>
                <c:ptCount val="1"/>
                <c:pt idx="0">
                  <c:v>2012</c:v>
                </c:pt>
              </c:strCache>
            </c:strRef>
          </c:tx>
          <c:spPr>
            <a:solidFill>
              <a:srgbClr val="F0B600"/>
            </a:solidFill>
            <a:ln>
              <a:noFill/>
            </a:ln>
            <a:effectLst/>
          </c:spPr>
          <c:invertIfNegative val="0"/>
          <c:cat>
            <c:strRef>
              <c:f>Skuldkvot!$P$94:$P$97</c:f>
              <c:strCache>
                <c:ptCount val="4"/>
                <c:pt idx="0">
                  <c:v>Ensamstående med barn</c:v>
                </c:pt>
                <c:pt idx="1">
                  <c:v>Ensamstående utan barn</c:v>
                </c:pt>
                <c:pt idx="2">
                  <c:v>Sambo med barn</c:v>
                </c:pt>
                <c:pt idx="3">
                  <c:v>Sambo utan barn</c:v>
                </c:pt>
              </c:strCache>
            </c:strRef>
          </c:cat>
          <c:val>
            <c:numRef>
              <c:f>Skuldkvot!$Q$94:$Q$97</c:f>
              <c:numCache>
                <c:formatCode>0</c:formatCode>
                <c:ptCount val="4"/>
                <c:pt idx="0">
                  <c:v>284.6003303</c:v>
                </c:pt>
                <c:pt idx="1">
                  <c:v>281.0351637</c:v>
                </c:pt>
                <c:pt idx="2">
                  <c:v>251.5325551</c:v>
                </c:pt>
                <c:pt idx="3">
                  <c:v>261.97204599999998</c:v>
                </c:pt>
              </c:numCache>
            </c:numRef>
          </c:val>
          <c:extLst>
            <c:ext xmlns:c16="http://schemas.microsoft.com/office/drawing/2014/chart" uri="{C3380CC4-5D6E-409C-BE32-E72D297353CC}">
              <c16:uniqueId val="{00000000-0E54-4134-B161-F1B6106C195B}"/>
            </c:ext>
          </c:extLst>
        </c:ser>
        <c:ser>
          <c:idx val="1"/>
          <c:order val="1"/>
          <c:tx>
            <c:strRef>
              <c:f>Skuldkvot!$R$93</c:f>
              <c:strCache>
                <c:ptCount val="1"/>
                <c:pt idx="0">
                  <c:v>2013</c:v>
                </c:pt>
              </c:strCache>
            </c:strRef>
          </c:tx>
          <c:spPr>
            <a:solidFill>
              <a:srgbClr val="A50044"/>
            </a:solidFill>
            <a:ln>
              <a:noFill/>
            </a:ln>
            <a:effectLst/>
          </c:spPr>
          <c:invertIfNegative val="0"/>
          <c:cat>
            <c:strRef>
              <c:f>Skuldkvot!$P$94:$P$97</c:f>
              <c:strCache>
                <c:ptCount val="4"/>
                <c:pt idx="0">
                  <c:v>Ensamstående med barn</c:v>
                </c:pt>
                <c:pt idx="1">
                  <c:v>Ensamstående utan barn</c:v>
                </c:pt>
                <c:pt idx="2">
                  <c:v>Sambo med barn</c:v>
                </c:pt>
                <c:pt idx="3">
                  <c:v>Sambo utan barn</c:v>
                </c:pt>
              </c:strCache>
            </c:strRef>
          </c:cat>
          <c:val>
            <c:numRef>
              <c:f>Skuldkvot!$R$94:$R$97</c:f>
              <c:numCache>
                <c:formatCode>0</c:formatCode>
                <c:ptCount val="4"/>
                <c:pt idx="0">
                  <c:v>302.91032769999998</c:v>
                </c:pt>
                <c:pt idx="1">
                  <c:v>288.8776158</c:v>
                </c:pt>
                <c:pt idx="2">
                  <c:v>270.13164080000001</c:v>
                </c:pt>
                <c:pt idx="3">
                  <c:v>246.5390276</c:v>
                </c:pt>
              </c:numCache>
            </c:numRef>
          </c:val>
          <c:extLst>
            <c:ext xmlns:c16="http://schemas.microsoft.com/office/drawing/2014/chart" uri="{C3380CC4-5D6E-409C-BE32-E72D297353CC}">
              <c16:uniqueId val="{00000001-0E54-4134-B161-F1B6106C195B}"/>
            </c:ext>
          </c:extLst>
        </c:ser>
        <c:ser>
          <c:idx val="2"/>
          <c:order val="2"/>
          <c:tx>
            <c:strRef>
              <c:f>Skuldkvot!$S$93</c:f>
              <c:strCache>
                <c:ptCount val="1"/>
                <c:pt idx="0">
                  <c:v>2014</c:v>
                </c:pt>
              </c:strCache>
            </c:strRef>
          </c:tx>
          <c:spPr>
            <a:solidFill>
              <a:srgbClr val="EC732B"/>
            </a:solidFill>
            <a:ln>
              <a:noFill/>
            </a:ln>
            <a:effectLst/>
          </c:spPr>
          <c:invertIfNegative val="0"/>
          <c:cat>
            <c:strRef>
              <c:f>Skuldkvot!$P$94:$P$97</c:f>
              <c:strCache>
                <c:ptCount val="4"/>
                <c:pt idx="0">
                  <c:v>Ensamstående med barn</c:v>
                </c:pt>
                <c:pt idx="1">
                  <c:v>Ensamstående utan barn</c:v>
                </c:pt>
                <c:pt idx="2">
                  <c:v>Sambo med barn</c:v>
                </c:pt>
                <c:pt idx="3">
                  <c:v>Sambo utan barn</c:v>
                </c:pt>
              </c:strCache>
            </c:strRef>
          </c:cat>
          <c:val>
            <c:numRef>
              <c:f>Skuldkvot!$S$94:$S$97</c:f>
              <c:numCache>
                <c:formatCode>0</c:formatCode>
                <c:ptCount val="4"/>
                <c:pt idx="0">
                  <c:v>322.12478750000002</c:v>
                </c:pt>
                <c:pt idx="1">
                  <c:v>306.52317629999999</c:v>
                </c:pt>
                <c:pt idx="2">
                  <c:v>287.43039809999999</c:v>
                </c:pt>
                <c:pt idx="3">
                  <c:v>264.88040510000002</c:v>
                </c:pt>
              </c:numCache>
            </c:numRef>
          </c:val>
          <c:extLst>
            <c:ext xmlns:c16="http://schemas.microsoft.com/office/drawing/2014/chart" uri="{C3380CC4-5D6E-409C-BE32-E72D297353CC}">
              <c16:uniqueId val="{00000002-0E54-4134-B161-F1B6106C195B}"/>
            </c:ext>
          </c:extLst>
        </c:ser>
        <c:ser>
          <c:idx val="3"/>
          <c:order val="3"/>
          <c:tx>
            <c:strRef>
              <c:f>Skuldkvot!$T$93</c:f>
              <c:strCache>
                <c:ptCount val="1"/>
                <c:pt idx="0">
                  <c:v>2015</c:v>
                </c:pt>
              </c:strCache>
            </c:strRef>
          </c:tx>
          <c:spPr>
            <a:solidFill>
              <a:srgbClr val="98BF0C"/>
            </a:solidFill>
            <a:ln>
              <a:noFill/>
            </a:ln>
            <a:effectLst/>
          </c:spPr>
          <c:invertIfNegative val="0"/>
          <c:cat>
            <c:strRef>
              <c:f>Skuldkvot!$P$94:$P$97</c:f>
              <c:strCache>
                <c:ptCount val="4"/>
                <c:pt idx="0">
                  <c:v>Ensamstående med barn</c:v>
                </c:pt>
                <c:pt idx="1">
                  <c:v>Ensamstående utan barn</c:v>
                </c:pt>
                <c:pt idx="2">
                  <c:v>Sambo med barn</c:v>
                </c:pt>
                <c:pt idx="3">
                  <c:v>Sambo utan barn</c:v>
                </c:pt>
              </c:strCache>
            </c:strRef>
          </c:cat>
          <c:val>
            <c:numRef>
              <c:f>Skuldkvot!$T$94:$T$97</c:f>
              <c:numCache>
                <c:formatCode>0</c:formatCode>
                <c:ptCount val="4"/>
                <c:pt idx="0">
                  <c:v>329.00822269999998</c:v>
                </c:pt>
                <c:pt idx="1">
                  <c:v>323.65222720000003</c:v>
                </c:pt>
                <c:pt idx="2">
                  <c:v>300.23819659999998</c:v>
                </c:pt>
                <c:pt idx="3">
                  <c:v>279.82024159999997</c:v>
                </c:pt>
              </c:numCache>
            </c:numRef>
          </c:val>
          <c:extLst>
            <c:ext xmlns:c16="http://schemas.microsoft.com/office/drawing/2014/chart" uri="{C3380CC4-5D6E-409C-BE32-E72D297353CC}">
              <c16:uniqueId val="{00000003-0E54-4134-B161-F1B6106C195B}"/>
            </c:ext>
          </c:extLst>
        </c:ser>
        <c:ser>
          <c:idx val="4"/>
          <c:order val="4"/>
          <c:tx>
            <c:strRef>
              <c:f>Skuldkvot!$U$93</c:f>
              <c:strCache>
                <c:ptCount val="1"/>
                <c:pt idx="0">
                  <c:v>2016</c:v>
                </c:pt>
              </c:strCache>
            </c:strRef>
          </c:tx>
          <c:spPr>
            <a:solidFill>
              <a:srgbClr val="AADADB"/>
            </a:solidFill>
            <a:ln>
              <a:noFill/>
            </a:ln>
            <a:effectLst/>
          </c:spPr>
          <c:invertIfNegative val="0"/>
          <c:cat>
            <c:strRef>
              <c:f>Skuldkvot!$P$94:$P$97</c:f>
              <c:strCache>
                <c:ptCount val="4"/>
                <c:pt idx="0">
                  <c:v>Ensamstående med barn</c:v>
                </c:pt>
                <c:pt idx="1">
                  <c:v>Ensamstående utan barn</c:v>
                </c:pt>
                <c:pt idx="2">
                  <c:v>Sambo med barn</c:v>
                </c:pt>
                <c:pt idx="3">
                  <c:v>Sambo utan barn</c:v>
                </c:pt>
              </c:strCache>
            </c:strRef>
          </c:cat>
          <c:val>
            <c:numRef>
              <c:f>Skuldkvot!$U$94:$U$97</c:f>
              <c:numCache>
                <c:formatCode>0</c:formatCode>
                <c:ptCount val="4"/>
                <c:pt idx="0">
                  <c:v>314.56370070000003</c:v>
                </c:pt>
                <c:pt idx="1">
                  <c:v>315.59117700000002</c:v>
                </c:pt>
                <c:pt idx="2">
                  <c:v>297.14297929999998</c:v>
                </c:pt>
                <c:pt idx="3">
                  <c:v>273.743763</c:v>
                </c:pt>
              </c:numCache>
            </c:numRef>
          </c:val>
          <c:extLst>
            <c:ext xmlns:c16="http://schemas.microsoft.com/office/drawing/2014/chart" uri="{C3380CC4-5D6E-409C-BE32-E72D297353CC}">
              <c16:uniqueId val="{00000004-0E54-4134-B161-F1B6106C195B}"/>
            </c:ext>
          </c:extLst>
        </c:ser>
        <c:ser>
          <c:idx val="5"/>
          <c:order val="5"/>
          <c:tx>
            <c:strRef>
              <c:f>Skuldkvot!$V$93</c:f>
              <c:strCache>
                <c:ptCount val="1"/>
                <c:pt idx="0">
                  <c:v>2017</c:v>
                </c:pt>
              </c:strCache>
            </c:strRef>
          </c:tx>
          <c:spPr>
            <a:solidFill>
              <a:srgbClr val="A05599"/>
            </a:solidFill>
            <a:ln>
              <a:noFill/>
            </a:ln>
            <a:effectLst/>
          </c:spPr>
          <c:invertIfNegative val="0"/>
          <c:cat>
            <c:strRef>
              <c:f>Skuldkvot!$P$94:$P$97</c:f>
              <c:strCache>
                <c:ptCount val="4"/>
                <c:pt idx="0">
                  <c:v>Ensamstående med barn</c:v>
                </c:pt>
                <c:pt idx="1">
                  <c:v>Ensamstående utan barn</c:v>
                </c:pt>
                <c:pt idx="2">
                  <c:v>Sambo med barn</c:v>
                </c:pt>
                <c:pt idx="3">
                  <c:v>Sambo utan barn</c:v>
                </c:pt>
              </c:strCache>
            </c:strRef>
          </c:cat>
          <c:val>
            <c:numRef>
              <c:f>Skuldkvot!$V$94:$V$97</c:f>
              <c:numCache>
                <c:formatCode>0</c:formatCode>
                <c:ptCount val="4"/>
                <c:pt idx="0">
                  <c:v>315.84962230000002</c:v>
                </c:pt>
                <c:pt idx="1">
                  <c:v>319.83299169999998</c:v>
                </c:pt>
                <c:pt idx="2">
                  <c:v>300.1213075</c:v>
                </c:pt>
                <c:pt idx="3">
                  <c:v>280.99206679999998</c:v>
                </c:pt>
              </c:numCache>
            </c:numRef>
          </c:val>
          <c:extLst>
            <c:ext xmlns:c16="http://schemas.microsoft.com/office/drawing/2014/chart" uri="{C3380CC4-5D6E-409C-BE32-E72D297353CC}">
              <c16:uniqueId val="{00000005-0E54-4134-B161-F1B6106C195B}"/>
            </c:ext>
          </c:extLst>
        </c:ser>
        <c:ser>
          <c:idx val="6"/>
          <c:order val="6"/>
          <c:tx>
            <c:strRef>
              <c:f>Skuldkvot!$W$93</c:f>
              <c:strCache>
                <c:ptCount val="1"/>
                <c:pt idx="0">
                  <c:v>2018</c:v>
                </c:pt>
              </c:strCache>
            </c:strRef>
          </c:tx>
          <c:spPr>
            <a:solidFill>
              <a:srgbClr val="C0C1C2"/>
            </a:solidFill>
            <a:ln>
              <a:noFill/>
            </a:ln>
            <a:effectLst/>
          </c:spPr>
          <c:invertIfNegative val="0"/>
          <c:cat>
            <c:strRef>
              <c:f>Skuldkvot!$P$94:$P$97</c:f>
              <c:strCache>
                <c:ptCount val="4"/>
                <c:pt idx="0">
                  <c:v>Ensamstående med barn</c:v>
                </c:pt>
                <c:pt idx="1">
                  <c:v>Ensamstående utan barn</c:v>
                </c:pt>
                <c:pt idx="2">
                  <c:v>Sambo med barn</c:v>
                </c:pt>
                <c:pt idx="3">
                  <c:v>Sambo utan barn</c:v>
                </c:pt>
              </c:strCache>
            </c:strRef>
          </c:cat>
          <c:val>
            <c:numRef>
              <c:f>Skuldkvot!$W$94:$W$97</c:f>
              <c:numCache>
                <c:formatCode>0</c:formatCode>
                <c:ptCount val="4"/>
                <c:pt idx="0">
                  <c:v>303.69033039999999</c:v>
                </c:pt>
                <c:pt idx="1">
                  <c:v>300.94088720000002</c:v>
                </c:pt>
                <c:pt idx="2">
                  <c:v>296.54217690000002</c:v>
                </c:pt>
                <c:pt idx="3">
                  <c:v>278.8041609</c:v>
                </c:pt>
              </c:numCache>
            </c:numRef>
          </c:val>
          <c:extLst>
            <c:ext xmlns:c16="http://schemas.microsoft.com/office/drawing/2014/chart" uri="{C3380CC4-5D6E-409C-BE32-E72D297353CC}">
              <c16:uniqueId val="{00000006-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Skuldkvot!$Q$143</c:f>
              <c:strCache>
                <c:ptCount val="1"/>
                <c:pt idx="0">
                  <c:v>2012</c:v>
                </c:pt>
              </c:strCache>
            </c:strRef>
          </c:tx>
          <c:spPr>
            <a:solidFill>
              <a:srgbClr val="F0B600"/>
            </a:solidFill>
            <a:ln>
              <a:noFill/>
            </a:ln>
            <a:effectLst/>
          </c:spPr>
          <c:invertIfNegative val="0"/>
          <c:cat>
            <c:strRef>
              <c:f>Skuldkvot!$P$144:$P$147</c:f>
              <c:strCache>
                <c:ptCount val="4"/>
                <c:pt idx="0">
                  <c:v>Ensamstående med barn</c:v>
                </c:pt>
                <c:pt idx="1">
                  <c:v>Ensamstående utan barn</c:v>
                </c:pt>
                <c:pt idx="2">
                  <c:v>Sambo med barn</c:v>
                </c:pt>
                <c:pt idx="3">
                  <c:v>Sambo utan barn</c:v>
                </c:pt>
              </c:strCache>
            </c:strRef>
          </c:cat>
          <c:val>
            <c:numRef>
              <c:f>Skuldkvot!$Q$144:$Q$147</c:f>
              <c:numCache>
                <c:formatCode>0</c:formatCode>
                <c:ptCount val="4"/>
                <c:pt idx="0">
                  <c:v>378.5835333</c:v>
                </c:pt>
                <c:pt idx="1">
                  <c:v>379.25582750000001</c:v>
                </c:pt>
                <c:pt idx="2">
                  <c:v>328.91081270000001</c:v>
                </c:pt>
                <c:pt idx="3">
                  <c:v>350.068896</c:v>
                </c:pt>
              </c:numCache>
            </c:numRef>
          </c:val>
          <c:extLst>
            <c:ext xmlns:c16="http://schemas.microsoft.com/office/drawing/2014/chart" uri="{C3380CC4-5D6E-409C-BE32-E72D297353CC}">
              <c16:uniqueId val="{00000000-0E54-4134-B161-F1B6106C195B}"/>
            </c:ext>
          </c:extLst>
        </c:ser>
        <c:ser>
          <c:idx val="1"/>
          <c:order val="1"/>
          <c:tx>
            <c:strRef>
              <c:f>Skuldkvot!$R$143</c:f>
              <c:strCache>
                <c:ptCount val="1"/>
                <c:pt idx="0">
                  <c:v>2013</c:v>
                </c:pt>
              </c:strCache>
            </c:strRef>
          </c:tx>
          <c:spPr>
            <a:solidFill>
              <a:srgbClr val="A50044"/>
            </a:solidFill>
            <a:ln>
              <a:noFill/>
            </a:ln>
            <a:effectLst/>
          </c:spPr>
          <c:invertIfNegative val="0"/>
          <c:cat>
            <c:strRef>
              <c:f>Skuldkvot!$P$144:$P$147</c:f>
              <c:strCache>
                <c:ptCount val="4"/>
                <c:pt idx="0">
                  <c:v>Ensamstående med barn</c:v>
                </c:pt>
                <c:pt idx="1">
                  <c:v>Ensamstående utan barn</c:v>
                </c:pt>
                <c:pt idx="2">
                  <c:v>Sambo med barn</c:v>
                </c:pt>
                <c:pt idx="3">
                  <c:v>Sambo utan barn</c:v>
                </c:pt>
              </c:strCache>
            </c:strRef>
          </c:cat>
          <c:val>
            <c:numRef>
              <c:f>Skuldkvot!$R$144:$R$147</c:f>
              <c:numCache>
                <c:formatCode>0</c:formatCode>
                <c:ptCount val="4"/>
                <c:pt idx="0">
                  <c:v>405.76246209999999</c:v>
                </c:pt>
                <c:pt idx="1">
                  <c:v>390.53497659999999</c:v>
                </c:pt>
                <c:pt idx="2">
                  <c:v>355.06497289999999</c:v>
                </c:pt>
                <c:pt idx="3">
                  <c:v>328.73366950000002</c:v>
                </c:pt>
              </c:numCache>
            </c:numRef>
          </c:val>
          <c:extLst>
            <c:ext xmlns:c16="http://schemas.microsoft.com/office/drawing/2014/chart" uri="{C3380CC4-5D6E-409C-BE32-E72D297353CC}">
              <c16:uniqueId val="{00000001-0E54-4134-B161-F1B6106C195B}"/>
            </c:ext>
          </c:extLst>
        </c:ser>
        <c:ser>
          <c:idx val="2"/>
          <c:order val="2"/>
          <c:tx>
            <c:strRef>
              <c:f>Skuldkvot!$S$143</c:f>
              <c:strCache>
                <c:ptCount val="1"/>
                <c:pt idx="0">
                  <c:v>2014</c:v>
                </c:pt>
              </c:strCache>
            </c:strRef>
          </c:tx>
          <c:spPr>
            <a:solidFill>
              <a:srgbClr val="EC732B"/>
            </a:solidFill>
            <a:ln>
              <a:noFill/>
            </a:ln>
            <a:effectLst/>
          </c:spPr>
          <c:invertIfNegative val="0"/>
          <c:cat>
            <c:strRef>
              <c:f>Skuldkvot!$P$144:$P$147</c:f>
              <c:strCache>
                <c:ptCount val="4"/>
                <c:pt idx="0">
                  <c:v>Ensamstående med barn</c:v>
                </c:pt>
                <c:pt idx="1">
                  <c:v>Ensamstående utan barn</c:v>
                </c:pt>
                <c:pt idx="2">
                  <c:v>Sambo med barn</c:v>
                </c:pt>
                <c:pt idx="3">
                  <c:v>Sambo utan barn</c:v>
                </c:pt>
              </c:strCache>
            </c:strRef>
          </c:cat>
          <c:val>
            <c:numRef>
              <c:f>Skuldkvot!$S$144:$S$147</c:f>
              <c:numCache>
                <c:formatCode>0</c:formatCode>
                <c:ptCount val="4"/>
                <c:pt idx="0">
                  <c:v>434.89482450000003</c:v>
                </c:pt>
                <c:pt idx="1">
                  <c:v>417.19158859999999</c:v>
                </c:pt>
                <c:pt idx="2">
                  <c:v>380.5326986</c:v>
                </c:pt>
                <c:pt idx="3">
                  <c:v>354.66525189999999</c:v>
                </c:pt>
              </c:numCache>
            </c:numRef>
          </c:val>
          <c:extLst>
            <c:ext xmlns:c16="http://schemas.microsoft.com/office/drawing/2014/chart" uri="{C3380CC4-5D6E-409C-BE32-E72D297353CC}">
              <c16:uniqueId val="{00000002-0E54-4134-B161-F1B6106C195B}"/>
            </c:ext>
          </c:extLst>
        </c:ser>
        <c:ser>
          <c:idx val="3"/>
          <c:order val="3"/>
          <c:tx>
            <c:strRef>
              <c:f>Skuldkvot!$T$143</c:f>
              <c:strCache>
                <c:ptCount val="1"/>
                <c:pt idx="0">
                  <c:v>2015</c:v>
                </c:pt>
              </c:strCache>
            </c:strRef>
          </c:tx>
          <c:spPr>
            <a:solidFill>
              <a:srgbClr val="98BF0C"/>
            </a:solidFill>
            <a:ln>
              <a:noFill/>
            </a:ln>
            <a:effectLst/>
          </c:spPr>
          <c:invertIfNegative val="0"/>
          <c:cat>
            <c:strRef>
              <c:f>Skuldkvot!$P$144:$P$147</c:f>
              <c:strCache>
                <c:ptCount val="4"/>
                <c:pt idx="0">
                  <c:v>Ensamstående med barn</c:v>
                </c:pt>
                <c:pt idx="1">
                  <c:v>Ensamstående utan barn</c:v>
                </c:pt>
                <c:pt idx="2">
                  <c:v>Sambo med barn</c:v>
                </c:pt>
                <c:pt idx="3">
                  <c:v>Sambo utan barn</c:v>
                </c:pt>
              </c:strCache>
            </c:strRef>
          </c:cat>
          <c:val>
            <c:numRef>
              <c:f>Skuldkvot!$T$144:$T$147</c:f>
              <c:numCache>
                <c:formatCode>0</c:formatCode>
                <c:ptCount val="4"/>
                <c:pt idx="0">
                  <c:v>447.35976599999998</c:v>
                </c:pt>
                <c:pt idx="1">
                  <c:v>442.02994840000002</c:v>
                </c:pt>
                <c:pt idx="2">
                  <c:v>398.30527669999998</c:v>
                </c:pt>
                <c:pt idx="3">
                  <c:v>375.67087830000003</c:v>
                </c:pt>
              </c:numCache>
            </c:numRef>
          </c:val>
          <c:extLst>
            <c:ext xmlns:c16="http://schemas.microsoft.com/office/drawing/2014/chart" uri="{C3380CC4-5D6E-409C-BE32-E72D297353CC}">
              <c16:uniqueId val="{00000003-0E54-4134-B161-F1B6106C195B}"/>
            </c:ext>
          </c:extLst>
        </c:ser>
        <c:ser>
          <c:idx val="4"/>
          <c:order val="4"/>
          <c:tx>
            <c:strRef>
              <c:f>Skuldkvot!$U$143</c:f>
              <c:strCache>
                <c:ptCount val="1"/>
                <c:pt idx="0">
                  <c:v>2016</c:v>
                </c:pt>
              </c:strCache>
            </c:strRef>
          </c:tx>
          <c:spPr>
            <a:solidFill>
              <a:srgbClr val="AADADB"/>
            </a:solidFill>
            <a:ln>
              <a:noFill/>
            </a:ln>
            <a:effectLst/>
          </c:spPr>
          <c:invertIfNegative val="0"/>
          <c:cat>
            <c:strRef>
              <c:f>Skuldkvot!$P$144:$P$147</c:f>
              <c:strCache>
                <c:ptCount val="4"/>
                <c:pt idx="0">
                  <c:v>Ensamstående med barn</c:v>
                </c:pt>
                <c:pt idx="1">
                  <c:v>Ensamstående utan barn</c:v>
                </c:pt>
                <c:pt idx="2">
                  <c:v>Sambo med barn</c:v>
                </c:pt>
                <c:pt idx="3">
                  <c:v>Sambo utan barn</c:v>
                </c:pt>
              </c:strCache>
            </c:strRef>
          </c:cat>
          <c:val>
            <c:numRef>
              <c:f>Skuldkvot!$U$144:$U$147</c:f>
              <c:numCache>
                <c:formatCode>0</c:formatCode>
                <c:ptCount val="4"/>
                <c:pt idx="0">
                  <c:v>435.1188856</c:v>
                </c:pt>
                <c:pt idx="1">
                  <c:v>435.23262749999998</c:v>
                </c:pt>
                <c:pt idx="2">
                  <c:v>398.71163259999997</c:v>
                </c:pt>
                <c:pt idx="3">
                  <c:v>370.4933297</c:v>
                </c:pt>
              </c:numCache>
            </c:numRef>
          </c:val>
          <c:extLst>
            <c:ext xmlns:c16="http://schemas.microsoft.com/office/drawing/2014/chart" uri="{C3380CC4-5D6E-409C-BE32-E72D297353CC}">
              <c16:uniqueId val="{00000004-0E54-4134-B161-F1B6106C195B}"/>
            </c:ext>
          </c:extLst>
        </c:ser>
        <c:ser>
          <c:idx val="5"/>
          <c:order val="5"/>
          <c:tx>
            <c:strRef>
              <c:f>Skuldkvot!$V$143</c:f>
              <c:strCache>
                <c:ptCount val="1"/>
                <c:pt idx="0">
                  <c:v>2017</c:v>
                </c:pt>
              </c:strCache>
            </c:strRef>
          </c:tx>
          <c:spPr>
            <a:solidFill>
              <a:srgbClr val="A05599"/>
            </a:solidFill>
            <a:ln>
              <a:noFill/>
            </a:ln>
            <a:effectLst/>
          </c:spPr>
          <c:invertIfNegative val="0"/>
          <c:cat>
            <c:strRef>
              <c:f>Skuldkvot!$P$144:$P$147</c:f>
              <c:strCache>
                <c:ptCount val="4"/>
                <c:pt idx="0">
                  <c:v>Ensamstående med barn</c:v>
                </c:pt>
                <c:pt idx="1">
                  <c:v>Ensamstående utan barn</c:v>
                </c:pt>
                <c:pt idx="2">
                  <c:v>Sambo med barn</c:v>
                </c:pt>
                <c:pt idx="3">
                  <c:v>Sambo utan barn</c:v>
                </c:pt>
              </c:strCache>
            </c:strRef>
          </c:cat>
          <c:val>
            <c:numRef>
              <c:f>Skuldkvot!$V$144:$V$147</c:f>
              <c:numCache>
                <c:formatCode>0</c:formatCode>
                <c:ptCount val="4"/>
                <c:pt idx="0">
                  <c:v>442.72653689999999</c:v>
                </c:pt>
                <c:pt idx="1">
                  <c:v>441.8552062</c:v>
                </c:pt>
                <c:pt idx="2">
                  <c:v>405.51321130000002</c:v>
                </c:pt>
                <c:pt idx="3">
                  <c:v>382.90239220000001</c:v>
                </c:pt>
              </c:numCache>
            </c:numRef>
          </c:val>
          <c:extLst>
            <c:ext xmlns:c16="http://schemas.microsoft.com/office/drawing/2014/chart" uri="{C3380CC4-5D6E-409C-BE32-E72D297353CC}">
              <c16:uniqueId val="{00000005-0E54-4134-B161-F1B6106C195B}"/>
            </c:ext>
          </c:extLst>
        </c:ser>
        <c:ser>
          <c:idx val="6"/>
          <c:order val="6"/>
          <c:tx>
            <c:strRef>
              <c:f>Skuldkvot!$W$143</c:f>
              <c:strCache>
                <c:ptCount val="1"/>
                <c:pt idx="0">
                  <c:v>2018</c:v>
                </c:pt>
              </c:strCache>
            </c:strRef>
          </c:tx>
          <c:spPr>
            <a:solidFill>
              <a:srgbClr val="C0C1C2"/>
            </a:solidFill>
            <a:ln>
              <a:noFill/>
            </a:ln>
            <a:effectLst/>
          </c:spPr>
          <c:invertIfNegative val="0"/>
          <c:cat>
            <c:strRef>
              <c:f>Skuldkvot!$P$144:$P$147</c:f>
              <c:strCache>
                <c:ptCount val="4"/>
                <c:pt idx="0">
                  <c:v>Ensamstående med barn</c:v>
                </c:pt>
                <c:pt idx="1">
                  <c:v>Ensamstående utan barn</c:v>
                </c:pt>
                <c:pt idx="2">
                  <c:v>Sambo med barn</c:v>
                </c:pt>
                <c:pt idx="3">
                  <c:v>Sambo utan barn</c:v>
                </c:pt>
              </c:strCache>
            </c:strRef>
          </c:cat>
          <c:val>
            <c:numRef>
              <c:f>Skuldkvot!$W$144:$W$147</c:f>
              <c:numCache>
                <c:formatCode>0</c:formatCode>
                <c:ptCount val="4"/>
                <c:pt idx="0">
                  <c:v>426.71496430000002</c:v>
                </c:pt>
                <c:pt idx="1">
                  <c:v>417.35667269999999</c:v>
                </c:pt>
                <c:pt idx="2">
                  <c:v>402.93924070000003</c:v>
                </c:pt>
                <c:pt idx="3">
                  <c:v>382.1540152</c:v>
                </c:pt>
              </c:numCache>
            </c:numRef>
          </c:val>
          <c:extLst>
            <c:ext xmlns:c16="http://schemas.microsoft.com/office/drawing/2014/chart" uri="{C3380CC4-5D6E-409C-BE32-E72D297353CC}">
              <c16:uniqueId val="{00000006-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Skuldkvot!$Q$192</c:f>
              <c:strCache>
                <c:ptCount val="1"/>
                <c:pt idx="0">
                  <c:v>2012</c:v>
                </c:pt>
              </c:strCache>
            </c:strRef>
          </c:tx>
          <c:spPr>
            <a:solidFill>
              <a:srgbClr val="F0B600"/>
            </a:solidFill>
            <a:ln>
              <a:noFill/>
            </a:ln>
            <a:effectLst/>
          </c:spPr>
          <c:invertIfNegative val="0"/>
          <c:cat>
            <c:strRef>
              <c:f>Skuldkvot!$O$193:$P$197</c:f>
              <c:strCache>
                <c:ptCount val="5"/>
                <c:pt idx="0">
                  <c:v>0-25</c:v>
                </c:pt>
                <c:pt idx="1">
                  <c:v>25-50</c:v>
                </c:pt>
                <c:pt idx="2">
                  <c:v>50-70</c:v>
                </c:pt>
                <c:pt idx="3">
                  <c:v>70-85</c:v>
                </c:pt>
                <c:pt idx="4">
                  <c:v>Över 85</c:v>
                </c:pt>
              </c:strCache>
            </c:strRef>
          </c:cat>
          <c:val>
            <c:numRef>
              <c:f>Skuldkvot!$Q$193:$Q$197</c:f>
              <c:numCache>
                <c:formatCode>0</c:formatCode>
                <c:ptCount val="5"/>
                <c:pt idx="0">
                  <c:v>192.86624520000001</c:v>
                </c:pt>
                <c:pt idx="1">
                  <c:v>224.55766080000001</c:v>
                </c:pt>
                <c:pt idx="2">
                  <c:v>281.61199770000002</c:v>
                </c:pt>
                <c:pt idx="3">
                  <c:v>289.77706119999999</c:v>
                </c:pt>
                <c:pt idx="4">
                  <c:v>280.14497510000001</c:v>
                </c:pt>
              </c:numCache>
            </c:numRef>
          </c:val>
          <c:extLst>
            <c:ext xmlns:c16="http://schemas.microsoft.com/office/drawing/2014/chart" uri="{C3380CC4-5D6E-409C-BE32-E72D297353CC}">
              <c16:uniqueId val="{00000000-0E54-4134-B161-F1B6106C195B}"/>
            </c:ext>
          </c:extLst>
        </c:ser>
        <c:ser>
          <c:idx val="1"/>
          <c:order val="1"/>
          <c:tx>
            <c:strRef>
              <c:f>Skuldkvot!$R$192</c:f>
              <c:strCache>
                <c:ptCount val="1"/>
                <c:pt idx="0">
                  <c:v>2013</c:v>
                </c:pt>
              </c:strCache>
            </c:strRef>
          </c:tx>
          <c:spPr>
            <a:solidFill>
              <a:srgbClr val="A50044"/>
            </a:solidFill>
            <a:ln>
              <a:noFill/>
            </a:ln>
            <a:effectLst/>
          </c:spPr>
          <c:invertIfNegative val="0"/>
          <c:cat>
            <c:strRef>
              <c:f>Skuldkvot!$O$193:$P$197</c:f>
              <c:strCache>
                <c:ptCount val="5"/>
                <c:pt idx="0">
                  <c:v>0-25</c:v>
                </c:pt>
                <c:pt idx="1">
                  <c:v>25-50</c:v>
                </c:pt>
                <c:pt idx="2">
                  <c:v>50-70</c:v>
                </c:pt>
                <c:pt idx="3">
                  <c:v>70-85</c:v>
                </c:pt>
                <c:pt idx="4">
                  <c:v>Över 85</c:v>
                </c:pt>
              </c:strCache>
            </c:strRef>
          </c:cat>
          <c:val>
            <c:numRef>
              <c:f>Skuldkvot!$R$193:$R$197</c:f>
              <c:numCache>
                <c:formatCode>0</c:formatCode>
                <c:ptCount val="5"/>
                <c:pt idx="0">
                  <c:v>157.99716269999999</c:v>
                </c:pt>
                <c:pt idx="1">
                  <c:v>233.77835350000001</c:v>
                </c:pt>
                <c:pt idx="2">
                  <c:v>281.61289479999999</c:v>
                </c:pt>
                <c:pt idx="3">
                  <c:v>299.7333984</c:v>
                </c:pt>
                <c:pt idx="4">
                  <c:v>267.61200250000002</c:v>
                </c:pt>
              </c:numCache>
            </c:numRef>
          </c:val>
          <c:extLst>
            <c:ext xmlns:c16="http://schemas.microsoft.com/office/drawing/2014/chart" uri="{C3380CC4-5D6E-409C-BE32-E72D297353CC}">
              <c16:uniqueId val="{00000001-0E54-4134-B161-F1B6106C195B}"/>
            </c:ext>
          </c:extLst>
        </c:ser>
        <c:ser>
          <c:idx val="2"/>
          <c:order val="2"/>
          <c:tx>
            <c:strRef>
              <c:f>Skuldkvot!$S$192</c:f>
              <c:strCache>
                <c:ptCount val="1"/>
                <c:pt idx="0">
                  <c:v>2014</c:v>
                </c:pt>
              </c:strCache>
            </c:strRef>
          </c:tx>
          <c:spPr>
            <a:solidFill>
              <a:srgbClr val="EC732B"/>
            </a:solidFill>
            <a:ln>
              <a:noFill/>
            </a:ln>
            <a:effectLst/>
          </c:spPr>
          <c:invertIfNegative val="0"/>
          <c:cat>
            <c:strRef>
              <c:f>Skuldkvot!$O$193:$P$197</c:f>
              <c:strCache>
                <c:ptCount val="5"/>
                <c:pt idx="0">
                  <c:v>0-25</c:v>
                </c:pt>
                <c:pt idx="1">
                  <c:v>25-50</c:v>
                </c:pt>
                <c:pt idx="2">
                  <c:v>50-70</c:v>
                </c:pt>
                <c:pt idx="3">
                  <c:v>70-85</c:v>
                </c:pt>
                <c:pt idx="4">
                  <c:v>Över 85</c:v>
                </c:pt>
              </c:strCache>
            </c:strRef>
          </c:cat>
          <c:val>
            <c:numRef>
              <c:f>Skuldkvot!$S$193:$S$197</c:f>
              <c:numCache>
                <c:formatCode>0</c:formatCode>
                <c:ptCount val="5"/>
                <c:pt idx="0">
                  <c:v>173.17511920000001</c:v>
                </c:pt>
                <c:pt idx="1">
                  <c:v>242.92221649999999</c:v>
                </c:pt>
                <c:pt idx="2">
                  <c:v>303.95919780000003</c:v>
                </c:pt>
                <c:pt idx="3">
                  <c:v>315.53034930000001</c:v>
                </c:pt>
                <c:pt idx="4">
                  <c:v>282.70299240000003</c:v>
                </c:pt>
              </c:numCache>
            </c:numRef>
          </c:val>
          <c:extLst>
            <c:ext xmlns:c16="http://schemas.microsoft.com/office/drawing/2014/chart" uri="{C3380CC4-5D6E-409C-BE32-E72D297353CC}">
              <c16:uniqueId val="{00000002-0E54-4134-B161-F1B6106C195B}"/>
            </c:ext>
          </c:extLst>
        </c:ser>
        <c:ser>
          <c:idx val="3"/>
          <c:order val="3"/>
          <c:tx>
            <c:strRef>
              <c:f>Skuldkvot!$T$192</c:f>
              <c:strCache>
                <c:ptCount val="1"/>
                <c:pt idx="0">
                  <c:v>2015</c:v>
                </c:pt>
              </c:strCache>
            </c:strRef>
          </c:tx>
          <c:spPr>
            <a:solidFill>
              <a:srgbClr val="98BF0C"/>
            </a:solidFill>
            <a:ln>
              <a:noFill/>
            </a:ln>
            <a:effectLst/>
          </c:spPr>
          <c:invertIfNegative val="0"/>
          <c:cat>
            <c:strRef>
              <c:f>Skuldkvot!$O$193:$P$197</c:f>
              <c:strCache>
                <c:ptCount val="5"/>
                <c:pt idx="0">
                  <c:v>0-25</c:v>
                </c:pt>
                <c:pt idx="1">
                  <c:v>25-50</c:v>
                </c:pt>
                <c:pt idx="2">
                  <c:v>50-70</c:v>
                </c:pt>
                <c:pt idx="3">
                  <c:v>70-85</c:v>
                </c:pt>
                <c:pt idx="4">
                  <c:v>Över 85</c:v>
                </c:pt>
              </c:strCache>
            </c:strRef>
          </c:cat>
          <c:val>
            <c:numRef>
              <c:f>Skuldkvot!$T$193:$T$197</c:f>
              <c:numCache>
                <c:formatCode>0</c:formatCode>
                <c:ptCount val="5"/>
                <c:pt idx="0">
                  <c:v>167.4509956</c:v>
                </c:pt>
                <c:pt idx="1">
                  <c:v>257.8016748</c:v>
                </c:pt>
                <c:pt idx="2">
                  <c:v>325.62610869999997</c:v>
                </c:pt>
                <c:pt idx="3">
                  <c:v>327.63632699999999</c:v>
                </c:pt>
                <c:pt idx="4">
                  <c:v>285.83942339999999</c:v>
                </c:pt>
              </c:numCache>
            </c:numRef>
          </c:val>
          <c:extLst>
            <c:ext xmlns:c16="http://schemas.microsoft.com/office/drawing/2014/chart" uri="{C3380CC4-5D6E-409C-BE32-E72D297353CC}">
              <c16:uniqueId val="{00000003-0E54-4134-B161-F1B6106C195B}"/>
            </c:ext>
          </c:extLst>
        </c:ser>
        <c:ser>
          <c:idx val="4"/>
          <c:order val="4"/>
          <c:tx>
            <c:strRef>
              <c:f>Skuldkvot!$U$192</c:f>
              <c:strCache>
                <c:ptCount val="1"/>
                <c:pt idx="0">
                  <c:v>2016</c:v>
                </c:pt>
              </c:strCache>
            </c:strRef>
          </c:tx>
          <c:spPr>
            <a:solidFill>
              <a:srgbClr val="AADADB"/>
            </a:solidFill>
            <a:ln>
              <a:noFill/>
            </a:ln>
            <a:effectLst/>
          </c:spPr>
          <c:invertIfNegative val="0"/>
          <c:cat>
            <c:strRef>
              <c:f>Skuldkvot!$O$193:$P$197</c:f>
              <c:strCache>
                <c:ptCount val="5"/>
                <c:pt idx="0">
                  <c:v>0-25</c:v>
                </c:pt>
                <c:pt idx="1">
                  <c:v>25-50</c:v>
                </c:pt>
                <c:pt idx="2">
                  <c:v>50-70</c:v>
                </c:pt>
                <c:pt idx="3">
                  <c:v>70-85</c:v>
                </c:pt>
                <c:pt idx="4">
                  <c:v>Över 85</c:v>
                </c:pt>
              </c:strCache>
            </c:strRef>
          </c:cat>
          <c:val>
            <c:numRef>
              <c:f>Skuldkvot!$U$193:$U$197</c:f>
              <c:numCache>
                <c:formatCode>0</c:formatCode>
                <c:ptCount val="5"/>
                <c:pt idx="0">
                  <c:v>177.29970109999999</c:v>
                </c:pt>
                <c:pt idx="1">
                  <c:v>267.83351090000002</c:v>
                </c:pt>
                <c:pt idx="2">
                  <c:v>322.4282675</c:v>
                </c:pt>
                <c:pt idx="3">
                  <c:v>314.11269670000001</c:v>
                </c:pt>
                <c:pt idx="4">
                  <c:v>281.71699719999998</c:v>
                </c:pt>
              </c:numCache>
            </c:numRef>
          </c:val>
          <c:extLst>
            <c:ext xmlns:c16="http://schemas.microsoft.com/office/drawing/2014/chart" uri="{C3380CC4-5D6E-409C-BE32-E72D297353CC}">
              <c16:uniqueId val="{00000004-0E54-4134-B161-F1B6106C195B}"/>
            </c:ext>
          </c:extLst>
        </c:ser>
        <c:ser>
          <c:idx val="5"/>
          <c:order val="5"/>
          <c:tx>
            <c:strRef>
              <c:f>Skuldkvot!$V$192</c:f>
              <c:strCache>
                <c:ptCount val="1"/>
                <c:pt idx="0">
                  <c:v>2017</c:v>
                </c:pt>
              </c:strCache>
            </c:strRef>
          </c:tx>
          <c:spPr>
            <a:solidFill>
              <a:srgbClr val="A05599"/>
            </a:solidFill>
            <a:ln>
              <a:noFill/>
            </a:ln>
            <a:effectLst/>
          </c:spPr>
          <c:invertIfNegative val="0"/>
          <c:cat>
            <c:strRef>
              <c:f>Skuldkvot!$O$193:$P$197</c:f>
              <c:strCache>
                <c:ptCount val="5"/>
                <c:pt idx="0">
                  <c:v>0-25</c:v>
                </c:pt>
                <c:pt idx="1">
                  <c:v>25-50</c:v>
                </c:pt>
                <c:pt idx="2">
                  <c:v>50-70</c:v>
                </c:pt>
                <c:pt idx="3">
                  <c:v>70-85</c:v>
                </c:pt>
                <c:pt idx="4">
                  <c:v>Över 85</c:v>
                </c:pt>
              </c:strCache>
            </c:strRef>
          </c:cat>
          <c:val>
            <c:numRef>
              <c:f>Skuldkvot!$V$193:$V$197</c:f>
              <c:numCache>
                <c:formatCode>0</c:formatCode>
                <c:ptCount val="5"/>
                <c:pt idx="0">
                  <c:v>168.65048820000001</c:v>
                </c:pt>
                <c:pt idx="1">
                  <c:v>278.32814459999997</c:v>
                </c:pt>
                <c:pt idx="2">
                  <c:v>326.44114589999998</c:v>
                </c:pt>
                <c:pt idx="3">
                  <c:v>318.39016509999999</c:v>
                </c:pt>
                <c:pt idx="4">
                  <c:v>287.81750829999999</c:v>
                </c:pt>
              </c:numCache>
            </c:numRef>
          </c:val>
          <c:extLst>
            <c:ext xmlns:c16="http://schemas.microsoft.com/office/drawing/2014/chart" uri="{C3380CC4-5D6E-409C-BE32-E72D297353CC}">
              <c16:uniqueId val="{00000005-0E54-4134-B161-F1B6106C195B}"/>
            </c:ext>
          </c:extLst>
        </c:ser>
        <c:ser>
          <c:idx val="6"/>
          <c:order val="6"/>
          <c:tx>
            <c:strRef>
              <c:f>Skuldkvot!$W$192</c:f>
              <c:strCache>
                <c:ptCount val="1"/>
                <c:pt idx="0">
                  <c:v>2018</c:v>
                </c:pt>
              </c:strCache>
            </c:strRef>
          </c:tx>
          <c:spPr>
            <a:solidFill>
              <a:srgbClr val="C0C1C2"/>
            </a:solidFill>
            <a:ln>
              <a:noFill/>
            </a:ln>
            <a:effectLst/>
          </c:spPr>
          <c:invertIfNegative val="0"/>
          <c:cat>
            <c:strRef>
              <c:f>Skuldkvot!$O$193:$P$197</c:f>
              <c:strCache>
                <c:ptCount val="5"/>
                <c:pt idx="0">
                  <c:v>0-25</c:v>
                </c:pt>
                <c:pt idx="1">
                  <c:v>25-50</c:v>
                </c:pt>
                <c:pt idx="2">
                  <c:v>50-70</c:v>
                </c:pt>
                <c:pt idx="3">
                  <c:v>70-85</c:v>
                </c:pt>
                <c:pt idx="4">
                  <c:v>Över 85</c:v>
                </c:pt>
              </c:strCache>
            </c:strRef>
          </c:cat>
          <c:val>
            <c:numRef>
              <c:f>Skuldkvot!$W$193:$W$197</c:f>
              <c:numCache>
                <c:formatCode>0</c:formatCode>
                <c:ptCount val="5"/>
                <c:pt idx="0">
                  <c:v>171.03972490000001</c:v>
                </c:pt>
                <c:pt idx="1">
                  <c:v>264.47470040000002</c:v>
                </c:pt>
                <c:pt idx="2">
                  <c:v>314.52946459999998</c:v>
                </c:pt>
                <c:pt idx="3">
                  <c:v>307.36653000000001</c:v>
                </c:pt>
                <c:pt idx="4">
                  <c:v>323.03380520000002</c:v>
                </c:pt>
              </c:numCache>
            </c:numRef>
          </c:val>
          <c:extLst>
            <c:ext xmlns:c16="http://schemas.microsoft.com/office/drawing/2014/chart" uri="{C3380CC4-5D6E-409C-BE32-E72D297353CC}">
              <c16:uniqueId val="{00000006-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Skuldkvot!$Q$243</c:f>
              <c:strCache>
                <c:ptCount val="1"/>
                <c:pt idx="0">
                  <c:v>2012</c:v>
                </c:pt>
              </c:strCache>
            </c:strRef>
          </c:tx>
          <c:spPr>
            <a:solidFill>
              <a:srgbClr val="F0B600"/>
            </a:solidFill>
            <a:ln>
              <a:noFill/>
            </a:ln>
            <a:effectLst/>
          </c:spPr>
          <c:invertIfNegative val="0"/>
          <c:cat>
            <c:strRef>
              <c:f>Skuldkvot!$P$244:$P$248</c:f>
              <c:strCache>
                <c:ptCount val="5"/>
                <c:pt idx="0">
                  <c:v>0-25</c:v>
                </c:pt>
                <c:pt idx="1">
                  <c:v>25-50</c:v>
                </c:pt>
                <c:pt idx="2">
                  <c:v>50-70</c:v>
                </c:pt>
                <c:pt idx="3">
                  <c:v>70-85</c:v>
                </c:pt>
                <c:pt idx="4">
                  <c:v>Över 85</c:v>
                </c:pt>
              </c:strCache>
            </c:strRef>
          </c:cat>
          <c:val>
            <c:numRef>
              <c:f>Skuldkvot!$Q$244:$Q$248</c:f>
              <c:numCache>
                <c:formatCode>0</c:formatCode>
                <c:ptCount val="5"/>
                <c:pt idx="0">
                  <c:v>257.1042559</c:v>
                </c:pt>
                <c:pt idx="1">
                  <c:v>300.32768329999999</c:v>
                </c:pt>
                <c:pt idx="2">
                  <c:v>376.31128369999999</c:v>
                </c:pt>
                <c:pt idx="3">
                  <c:v>384.81556819999997</c:v>
                </c:pt>
                <c:pt idx="4">
                  <c:v>374.91031220000002</c:v>
                </c:pt>
              </c:numCache>
            </c:numRef>
          </c:val>
          <c:extLst>
            <c:ext xmlns:c16="http://schemas.microsoft.com/office/drawing/2014/chart" uri="{C3380CC4-5D6E-409C-BE32-E72D297353CC}">
              <c16:uniqueId val="{00000000-0E54-4134-B161-F1B6106C195B}"/>
            </c:ext>
          </c:extLst>
        </c:ser>
        <c:ser>
          <c:idx val="1"/>
          <c:order val="1"/>
          <c:tx>
            <c:strRef>
              <c:f>Skuldkvot!$R$243</c:f>
              <c:strCache>
                <c:ptCount val="1"/>
                <c:pt idx="0">
                  <c:v>2013</c:v>
                </c:pt>
              </c:strCache>
            </c:strRef>
          </c:tx>
          <c:spPr>
            <a:solidFill>
              <a:srgbClr val="A50044"/>
            </a:solidFill>
            <a:ln>
              <a:noFill/>
            </a:ln>
            <a:effectLst/>
          </c:spPr>
          <c:invertIfNegative val="0"/>
          <c:cat>
            <c:strRef>
              <c:f>Skuldkvot!$P$244:$P$248</c:f>
              <c:strCache>
                <c:ptCount val="5"/>
                <c:pt idx="0">
                  <c:v>0-25</c:v>
                </c:pt>
                <c:pt idx="1">
                  <c:v>25-50</c:v>
                </c:pt>
                <c:pt idx="2">
                  <c:v>50-70</c:v>
                </c:pt>
                <c:pt idx="3">
                  <c:v>70-85</c:v>
                </c:pt>
                <c:pt idx="4">
                  <c:v>Över 85</c:v>
                </c:pt>
              </c:strCache>
            </c:strRef>
          </c:cat>
          <c:val>
            <c:numRef>
              <c:f>Skuldkvot!$R$244:$R$248</c:f>
              <c:numCache>
                <c:formatCode>0</c:formatCode>
                <c:ptCount val="5"/>
                <c:pt idx="0">
                  <c:v>212.71430290000001</c:v>
                </c:pt>
                <c:pt idx="1">
                  <c:v>312.59914730000003</c:v>
                </c:pt>
                <c:pt idx="2">
                  <c:v>377.94953240000001</c:v>
                </c:pt>
                <c:pt idx="3">
                  <c:v>399.21396570000002</c:v>
                </c:pt>
                <c:pt idx="4">
                  <c:v>350.75707219999998</c:v>
                </c:pt>
              </c:numCache>
            </c:numRef>
          </c:val>
          <c:extLst>
            <c:ext xmlns:c16="http://schemas.microsoft.com/office/drawing/2014/chart" uri="{C3380CC4-5D6E-409C-BE32-E72D297353CC}">
              <c16:uniqueId val="{00000001-0E54-4134-B161-F1B6106C195B}"/>
            </c:ext>
          </c:extLst>
        </c:ser>
        <c:ser>
          <c:idx val="2"/>
          <c:order val="2"/>
          <c:tx>
            <c:strRef>
              <c:f>Skuldkvot!$S$243</c:f>
              <c:strCache>
                <c:ptCount val="1"/>
                <c:pt idx="0">
                  <c:v>2014</c:v>
                </c:pt>
              </c:strCache>
            </c:strRef>
          </c:tx>
          <c:spPr>
            <a:solidFill>
              <a:srgbClr val="EC732B"/>
            </a:solidFill>
            <a:ln>
              <a:noFill/>
            </a:ln>
            <a:effectLst/>
          </c:spPr>
          <c:invertIfNegative val="0"/>
          <c:cat>
            <c:strRef>
              <c:f>Skuldkvot!$P$244:$P$248</c:f>
              <c:strCache>
                <c:ptCount val="5"/>
                <c:pt idx="0">
                  <c:v>0-25</c:v>
                </c:pt>
                <c:pt idx="1">
                  <c:v>25-50</c:v>
                </c:pt>
                <c:pt idx="2">
                  <c:v>50-70</c:v>
                </c:pt>
                <c:pt idx="3">
                  <c:v>70-85</c:v>
                </c:pt>
                <c:pt idx="4">
                  <c:v>Över 85</c:v>
                </c:pt>
              </c:strCache>
            </c:strRef>
          </c:cat>
          <c:val>
            <c:numRef>
              <c:f>Skuldkvot!$S$244:$S$248</c:f>
              <c:numCache>
                <c:formatCode>0</c:formatCode>
                <c:ptCount val="5"/>
                <c:pt idx="0">
                  <c:v>231.4623948</c:v>
                </c:pt>
                <c:pt idx="1">
                  <c:v>326.66295079999998</c:v>
                </c:pt>
                <c:pt idx="2">
                  <c:v>410.97730080000002</c:v>
                </c:pt>
                <c:pt idx="3">
                  <c:v>422.7602286</c:v>
                </c:pt>
                <c:pt idx="4">
                  <c:v>373.00310949999999</c:v>
                </c:pt>
              </c:numCache>
            </c:numRef>
          </c:val>
          <c:extLst>
            <c:ext xmlns:c16="http://schemas.microsoft.com/office/drawing/2014/chart" uri="{C3380CC4-5D6E-409C-BE32-E72D297353CC}">
              <c16:uniqueId val="{00000002-0E54-4134-B161-F1B6106C195B}"/>
            </c:ext>
          </c:extLst>
        </c:ser>
        <c:ser>
          <c:idx val="3"/>
          <c:order val="3"/>
          <c:tx>
            <c:strRef>
              <c:f>Skuldkvot!$T$243</c:f>
              <c:strCache>
                <c:ptCount val="1"/>
                <c:pt idx="0">
                  <c:v>2015</c:v>
                </c:pt>
              </c:strCache>
            </c:strRef>
          </c:tx>
          <c:spPr>
            <a:solidFill>
              <a:srgbClr val="98BF0C"/>
            </a:solidFill>
            <a:ln>
              <a:noFill/>
            </a:ln>
            <a:effectLst/>
          </c:spPr>
          <c:invertIfNegative val="0"/>
          <c:cat>
            <c:strRef>
              <c:f>Skuldkvot!$P$244:$P$248</c:f>
              <c:strCache>
                <c:ptCount val="5"/>
                <c:pt idx="0">
                  <c:v>0-25</c:v>
                </c:pt>
                <c:pt idx="1">
                  <c:v>25-50</c:v>
                </c:pt>
                <c:pt idx="2">
                  <c:v>50-70</c:v>
                </c:pt>
                <c:pt idx="3">
                  <c:v>70-85</c:v>
                </c:pt>
                <c:pt idx="4">
                  <c:v>Över 85</c:v>
                </c:pt>
              </c:strCache>
            </c:strRef>
          </c:cat>
          <c:val>
            <c:numRef>
              <c:f>Skuldkvot!$T$244:$T$248</c:f>
              <c:numCache>
                <c:formatCode>0</c:formatCode>
                <c:ptCount val="5"/>
                <c:pt idx="0">
                  <c:v>223.83344550000001</c:v>
                </c:pt>
                <c:pt idx="1">
                  <c:v>349.24623450000001</c:v>
                </c:pt>
                <c:pt idx="2">
                  <c:v>441.40493079999999</c:v>
                </c:pt>
                <c:pt idx="3">
                  <c:v>438.99276070000002</c:v>
                </c:pt>
                <c:pt idx="4">
                  <c:v>378.53429779999999</c:v>
                </c:pt>
              </c:numCache>
            </c:numRef>
          </c:val>
          <c:extLst>
            <c:ext xmlns:c16="http://schemas.microsoft.com/office/drawing/2014/chart" uri="{C3380CC4-5D6E-409C-BE32-E72D297353CC}">
              <c16:uniqueId val="{00000003-0E54-4134-B161-F1B6106C195B}"/>
            </c:ext>
          </c:extLst>
        </c:ser>
        <c:ser>
          <c:idx val="4"/>
          <c:order val="4"/>
          <c:tx>
            <c:strRef>
              <c:f>Skuldkvot!$U$243</c:f>
              <c:strCache>
                <c:ptCount val="1"/>
                <c:pt idx="0">
                  <c:v>2016</c:v>
                </c:pt>
              </c:strCache>
            </c:strRef>
          </c:tx>
          <c:spPr>
            <a:solidFill>
              <a:srgbClr val="AADADB"/>
            </a:solidFill>
            <a:ln>
              <a:noFill/>
            </a:ln>
            <a:effectLst/>
          </c:spPr>
          <c:invertIfNegative val="0"/>
          <c:cat>
            <c:strRef>
              <c:f>Skuldkvot!$P$244:$P$248</c:f>
              <c:strCache>
                <c:ptCount val="5"/>
                <c:pt idx="0">
                  <c:v>0-25</c:v>
                </c:pt>
                <c:pt idx="1">
                  <c:v>25-50</c:v>
                </c:pt>
                <c:pt idx="2">
                  <c:v>50-70</c:v>
                </c:pt>
                <c:pt idx="3">
                  <c:v>70-85</c:v>
                </c:pt>
                <c:pt idx="4">
                  <c:v>Över 85</c:v>
                </c:pt>
              </c:strCache>
            </c:strRef>
          </c:cat>
          <c:val>
            <c:numRef>
              <c:f>Skuldkvot!$U$244:$U$248</c:f>
              <c:numCache>
                <c:formatCode>0</c:formatCode>
                <c:ptCount val="5"/>
                <c:pt idx="0">
                  <c:v>240.53851370000001</c:v>
                </c:pt>
                <c:pt idx="1">
                  <c:v>366.47890569999998</c:v>
                </c:pt>
                <c:pt idx="2">
                  <c:v>441.71780669999998</c:v>
                </c:pt>
                <c:pt idx="3">
                  <c:v>424.71125590000003</c:v>
                </c:pt>
                <c:pt idx="4">
                  <c:v>374.96664709999999</c:v>
                </c:pt>
              </c:numCache>
            </c:numRef>
          </c:val>
          <c:extLst>
            <c:ext xmlns:c16="http://schemas.microsoft.com/office/drawing/2014/chart" uri="{C3380CC4-5D6E-409C-BE32-E72D297353CC}">
              <c16:uniqueId val="{00000004-0E54-4134-B161-F1B6106C195B}"/>
            </c:ext>
          </c:extLst>
        </c:ser>
        <c:ser>
          <c:idx val="5"/>
          <c:order val="5"/>
          <c:tx>
            <c:strRef>
              <c:f>Skuldkvot!$V$243</c:f>
              <c:strCache>
                <c:ptCount val="1"/>
                <c:pt idx="0">
                  <c:v>2017</c:v>
                </c:pt>
              </c:strCache>
            </c:strRef>
          </c:tx>
          <c:spPr>
            <a:solidFill>
              <a:srgbClr val="A05599"/>
            </a:solidFill>
            <a:ln>
              <a:noFill/>
            </a:ln>
            <a:effectLst/>
          </c:spPr>
          <c:invertIfNegative val="0"/>
          <c:cat>
            <c:strRef>
              <c:f>Skuldkvot!$P$244:$P$248</c:f>
              <c:strCache>
                <c:ptCount val="5"/>
                <c:pt idx="0">
                  <c:v>0-25</c:v>
                </c:pt>
                <c:pt idx="1">
                  <c:v>25-50</c:v>
                </c:pt>
                <c:pt idx="2">
                  <c:v>50-70</c:v>
                </c:pt>
                <c:pt idx="3">
                  <c:v>70-85</c:v>
                </c:pt>
                <c:pt idx="4">
                  <c:v>Över 85</c:v>
                </c:pt>
              </c:strCache>
            </c:strRef>
          </c:cat>
          <c:val>
            <c:numRef>
              <c:f>Skuldkvot!$V$244:$V$248</c:f>
              <c:numCache>
                <c:formatCode>0</c:formatCode>
                <c:ptCount val="5"/>
                <c:pt idx="0">
                  <c:v>230.14836220000001</c:v>
                </c:pt>
                <c:pt idx="1">
                  <c:v>384.50739010000001</c:v>
                </c:pt>
                <c:pt idx="2">
                  <c:v>449.11479739999999</c:v>
                </c:pt>
                <c:pt idx="3">
                  <c:v>431.81654309999999</c:v>
                </c:pt>
                <c:pt idx="4">
                  <c:v>386.3705587</c:v>
                </c:pt>
              </c:numCache>
            </c:numRef>
          </c:val>
          <c:extLst>
            <c:ext xmlns:c16="http://schemas.microsoft.com/office/drawing/2014/chart" uri="{C3380CC4-5D6E-409C-BE32-E72D297353CC}">
              <c16:uniqueId val="{00000005-0E54-4134-B161-F1B6106C195B}"/>
            </c:ext>
          </c:extLst>
        </c:ser>
        <c:ser>
          <c:idx val="6"/>
          <c:order val="6"/>
          <c:tx>
            <c:strRef>
              <c:f>Skuldkvot!$W$243</c:f>
              <c:strCache>
                <c:ptCount val="1"/>
                <c:pt idx="0">
                  <c:v>2018</c:v>
                </c:pt>
              </c:strCache>
            </c:strRef>
          </c:tx>
          <c:spPr>
            <a:solidFill>
              <a:srgbClr val="C0C1C2"/>
            </a:solidFill>
            <a:ln>
              <a:noFill/>
            </a:ln>
            <a:effectLst/>
          </c:spPr>
          <c:invertIfNegative val="0"/>
          <c:cat>
            <c:strRef>
              <c:f>Skuldkvot!$P$244:$P$248</c:f>
              <c:strCache>
                <c:ptCount val="5"/>
                <c:pt idx="0">
                  <c:v>0-25</c:v>
                </c:pt>
                <c:pt idx="1">
                  <c:v>25-50</c:v>
                </c:pt>
                <c:pt idx="2">
                  <c:v>50-70</c:v>
                </c:pt>
                <c:pt idx="3">
                  <c:v>70-85</c:v>
                </c:pt>
                <c:pt idx="4">
                  <c:v>Över 85</c:v>
                </c:pt>
              </c:strCache>
            </c:strRef>
          </c:cat>
          <c:val>
            <c:numRef>
              <c:f>Skuldkvot!$W$244:$W$248</c:f>
              <c:numCache>
                <c:formatCode>0</c:formatCode>
                <c:ptCount val="5"/>
                <c:pt idx="0">
                  <c:v>232.63929049999999</c:v>
                </c:pt>
                <c:pt idx="1">
                  <c:v>368.7825967</c:v>
                </c:pt>
                <c:pt idx="2">
                  <c:v>434.34708560000001</c:v>
                </c:pt>
                <c:pt idx="3">
                  <c:v>418.392381</c:v>
                </c:pt>
                <c:pt idx="4">
                  <c:v>447.67673930000001</c:v>
                </c:pt>
              </c:numCache>
            </c:numRef>
          </c:val>
          <c:extLst>
            <c:ext xmlns:c16="http://schemas.microsoft.com/office/drawing/2014/chart" uri="{C3380CC4-5D6E-409C-BE32-E72D297353CC}">
              <c16:uniqueId val="{00000006-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Blancolån!$Q$4</c:f>
              <c:strCache>
                <c:ptCount val="1"/>
                <c:pt idx="0">
                  <c:v>2012</c:v>
                </c:pt>
              </c:strCache>
            </c:strRef>
          </c:tx>
          <c:spPr>
            <a:solidFill>
              <a:srgbClr val="F0B600"/>
            </a:solidFill>
            <a:ln>
              <a:noFill/>
            </a:ln>
            <a:effectLst/>
          </c:spPr>
          <c:invertIfNegative val="0"/>
          <c:cat>
            <c:strRef>
              <c:f>Blancolån!$P$5:$P$9</c:f>
              <c:strCache>
                <c:ptCount val="5"/>
                <c:pt idx="0">
                  <c:v>Göteborg</c:v>
                </c:pt>
                <c:pt idx="1">
                  <c:v>Malmö</c:v>
                </c:pt>
                <c:pt idx="2">
                  <c:v>Stockholm</c:v>
                </c:pt>
                <c:pt idx="3">
                  <c:v>Övriga landet</c:v>
                </c:pt>
                <c:pt idx="4">
                  <c:v>Övriga stora städer</c:v>
                </c:pt>
              </c:strCache>
            </c:strRef>
          </c:cat>
          <c:val>
            <c:numRef>
              <c:f>Blancolån!$Q$5:$Q$9</c:f>
              <c:numCache>
                <c:formatCode>0.0</c:formatCode>
                <c:ptCount val="5"/>
                <c:pt idx="0">
                  <c:v>6.20221</c:v>
                </c:pt>
                <c:pt idx="1">
                  <c:v>6.7238900000000008</c:v>
                </c:pt>
                <c:pt idx="2">
                  <c:v>4.8796100000000004</c:v>
                </c:pt>
                <c:pt idx="3">
                  <c:v>10.0808</c:v>
                </c:pt>
                <c:pt idx="4">
                  <c:v>6.9802699999999991</c:v>
                </c:pt>
              </c:numCache>
            </c:numRef>
          </c:val>
          <c:extLst>
            <c:ext xmlns:c16="http://schemas.microsoft.com/office/drawing/2014/chart" uri="{C3380CC4-5D6E-409C-BE32-E72D297353CC}">
              <c16:uniqueId val="{00000000-0E54-4134-B161-F1B6106C195B}"/>
            </c:ext>
          </c:extLst>
        </c:ser>
        <c:ser>
          <c:idx val="1"/>
          <c:order val="1"/>
          <c:tx>
            <c:strRef>
              <c:f>Blancolån!$R$4</c:f>
              <c:strCache>
                <c:ptCount val="1"/>
                <c:pt idx="0">
                  <c:v>2013</c:v>
                </c:pt>
              </c:strCache>
            </c:strRef>
          </c:tx>
          <c:spPr>
            <a:solidFill>
              <a:srgbClr val="A50044"/>
            </a:solidFill>
            <a:ln>
              <a:noFill/>
            </a:ln>
            <a:effectLst/>
          </c:spPr>
          <c:invertIfNegative val="0"/>
          <c:cat>
            <c:strRef>
              <c:f>Blancolån!$P$5:$P$9</c:f>
              <c:strCache>
                <c:ptCount val="5"/>
                <c:pt idx="0">
                  <c:v>Göteborg</c:v>
                </c:pt>
                <c:pt idx="1">
                  <c:v>Malmö</c:v>
                </c:pt>
                <c:pt idx="2">
                  <c:v>Stockholm</c:v>
                </c:pt>
                <c:pt idx="3">
                  <c:v>Övriga landet</c:v>
                </c:pt>
                <c:pt idx="4">
                  <c:v>Övriga stora städer</c:v>
                </c:pt>
              </c:strCache>
            </c:strRef>
          </c:cat>
          <c:val>
            <c:numRef>
              <c:f>Blancolån!$R$5:$R$9</c:f>
              <c:numCache>
                <c:formatCode>0.0</c:formatCode>
                <c:ptCount val="5"/>
                <c:pt idx="0">
                  <c:v>5.8547200000000004</c:v>
                </c:pt>
                <c:pt idx="1">
                  <c:v>7.9136700000000006</c:v>
                </c:pt>
                <c:pt idx="2">
                  <c:v>3.9583599999999999</c:v>
                </c:pt>
                <c:pt idx="3">
                  <c:v>13.210599999999999</c:v>
                </c:pt>
                <c:pt idx="4">
                  <c:v>8.1829599999999996</c:v>
                </c:pt>
              </c:numCache>
            </c:numRef>
          </c:val>
          <c:extLst>
            <c:ext xmlns:c16="http://schemas.microsoft.com/office/drawing/2014/chart" uri="{C3380CC4-5D6E-409C-BE32-E72D297353CC}">
              <c16:uniqueId val="{00000001-0E54-4134-B161-F1B6106C195B}"/>
            </c:ext>
          </c:extLst>
        </c:ser>
        <c:ser>
          <c:idx val="2"/>
          <c:order val="2"/>
          <c:tx>
            <c:strRef>
              <c:f>Blancolån!$S$4</c:f>
              <c:strCache>
                <c:ptCount val="1"/>
                <c:pt idx="0">
                  <c:v>2014</c:v>
                </c:pt>
              </c:strCache>
            </c:strRef>
          </c:tx>
          <c:spPr>
            <a:solidFill>
              <a:srgbClr val="EC732B"/>
            </a:solidFill>
            <a:ln>
              <a:noFill/>
            </a:ln>
            <a:effectLst/>
          </c:spPr>
          <c:invertIfNegative val="0"/>
          <c:cat>
            <c:strRef>
              <c:f>Blancolån!$P$5:$P$9</c:f>
              <c:strCache>
                <c:ptCount val="5"/>
                <c:pt idx="0">
                  <c:v>Göteborg</c:v>
                </c:pt>
                <c:pt idx="1">
                  <c:v>Malmö</c:v>
                </c:pt>
                <c:pt idx="2">
                  <c:v>Stockholm</c:v>
                </c:pt>
                <c:pt idx="3">
                  <c:v>Övriga landet</c:v>
                </c:pt>
                <c:pt idx="4">
                  <c:v>Övriga stora städer</c:v>
                </c:pt>
              </c:strCache>
            </c:strRef>
          </c:cat>
          <c:val>
            <c:numRef>
              <c:f>Blancolån!$S$5:$S$9</c:f>
              <c:numCache>
                <c:formatCode>0.0</c:formatCode>
                <c:ptCount val="5"/>
                <c:pt idx="0">
                  <c:v>3.8393799999999998</c:v>
                </c:pt>
                <c:pt idx="1">
                  <c:v>6.8902400000000004</c:v>
                </c:pt>
                <c:pt idx="2">
                  <c:v>2.73088</c:v>
                </c:pt>
                <c:pt idx="3">
                  <c:v>10.437860000000001</c:v>
                </c:pt>
                <c:pt idx="4">
                  <c:v>6.7251500000000002</c:v>
                </c:pt>
              </c:numCache>
            </c:numRef>
          </c:val>
          <c:extLst>
            <c:ext xmlns:c16="http://schemas.microsoft.com/office/drawing/2014/chart" uri="{C3380CC4-5D6E-409C-BE32-E72D297353CC}">
              <c16:uniqueId val="{00000002-0E54-4134-B161-F1B6106C195B}"/>
            </c:ext>
          </c:extLst>
        </c:ser>
        <c:ser>
          <c:idx val="3"/>
          <c:order val="3"/>
          <c:tx>
            <c:strRef>
              <c:f>Blancolån!$T$4</c:f>
              <c:strCache>
                <c:ptCount val="1"/>
                <c:pt idx="0">
                  <c:v>2015</c:v>
                </c:pt>
              </c:strCache>
            </c:strRef>
          </c:tx>
          <c:spPr>
            <a:solidFill>
              <a:srgbClr val="98BF0C"/>
            </a:solidFill>
            <a:ln>
              <a:noFill/>
            </a:ln>
            <a:effectLst/>
          </c:spPr>
          <c:invertIfNegative val="0"/>
          <c:cat>
            <c:strRef>
              <c:f>Blancolån!$P$5:$P$9</c:f>
              <c:strCache>
                <c:ptCount val="5"/>
                <c:pt idx="0">
                  <c:v>Göteborg</c:v>
                </c:pt>
                <c:pt idx="1">
                  <c:v>Malmö</c:v>
                </c:pt>
                <c:pt idx="2">
                  <c:v>Stockholm</c:v>
                </c:pt>
                <c:pt idx="3">
                  <c:v>Övriga landet</c:v>
                </c:pt>
                <c:pt idx="4">
                  <c:v>Övriga stora städer</c:v>
                </c:pt>
              </c:strCache>
            </c:strRef>
          </c:cat>
          <c:val>
            <c:numRef>
              <c:f>Blancolån!$T$5:$T$9</c:f>
              <c:numCache>
                <c:formatCode>0.0</c:formatCode>
                <c:ptCount val="5"/>
                <c:pt idx="0">
                  <c:v>3.0330599999999999</c:v>
                </c:pt>
                <c:pt idx="1">
                  <c:v>5.5464000000000002</c:v>
                </c:pt>
                <c:pt idx="2">
                  <c:v>2.4078599999999999</c:v>
                </c:pt>
                <c:pt idx="3">
                  <c:v>9.096350000000001</c:v>
                </c:pt>
                <c:pt idx="4">
                  <c:v>4.8926400000000001</c:v>
                </c:pt>
              </c:numCache>
            </c:numRef>
          </c:val>
          <c:extLst>
            <c:ext xmlns:c16="http://schemas.microsoft.com/office/drawing/2014/chart" uri="{C3380CC4-5D6E-409C-BE32-E72D297353CC}">
              <c16:uniqueId val="{00000003-0E54-4134-B161-F1B6106C195B}"/>
            </c:ext>
          </c:extLst>
        </c:ser>
        <c:ser>
          <c:idx val="4"/>
          <c:order val="4"/>
          <c:tx>
            <c:strRef>
              <c:f>Blancolån!$U$4</c:f>
              <c:strCache>
                <c:ptCount val="1"/>
                <c:pt idx="0">
                  <c:v>2016</c:v>
                </c:pt>
              </c:strCache>
            </c:strRef>
          </c:tx>
          <c:spPr>
            <a:solidFill>
              <a:srgbClr val="AADADB"/>
            </a:solidFill>
            <a:ln>
              <a:noFill/>
            </a:ln>
            <a:effectLst/>
          </c:spPr>
          <c:invertIfNegative val="0"/>
          <c:cat>
            <c:strRef>
              <c:f>Blancolån!$P$5:$P$9</c:f>
              <c:strCache>
                <c:ptCount val="5"/>
                <c:pt idx="0">
                  <c:v>Göteborg</c:v>
                </c:pt>
                <c:pt idx="1">
                  <c:v>Malmö</c:v>
                </c:pt>
                <c:pt idx="2">
                  <c:v>Stockholm</c:v>
                </c:pt>
                <c:pt idx="3">
                  <c:v>Övriga landet</c:v>
                </c:pt>
                <c:pt idx="4">
                  <c:v>Övriga stora städer</c:v>
                </c:pt>
              </c:strCache>
            </c:strRef>
          </c:cat>
          <c:val>
            <c:numRef>
              <c:f>Blancolån!$U$5:$U$9</c:f>
              <c:numCache>
                <c:formatCode>0.0</c:formatCode>
                <c:ptCount val="5"/>
                <c:pt idx="0">
                  <c:v>1.7828799999999998</c:v>
                </c:pt>
                <c:pt idx="1">
                  <c:v>2.9898199999999999</c:v>
                </c:pt>
                <c:pt idx="2">
                  <c:v>1.5193399999999999</c:v>
                </c:pt>
                <c:pt idx="3">
                  <c:v>6.6098299999999997</c:v>
                </c:pt>
                <c:pt idx="4">
                  <c:v>3.7379500000000001</c:v>
                </c:pt>
              </c:numCache>
            </c:numRef>
          </c:val>
          <c:extLst>
            <c:ext xmlns:c16="http://schemas.microsoft.com/office/drawing/2014/chart" uri="{C3380CC4-5D6E-409C-BE32-E72D297353CC}">
              <c16:uniqueId val="{00000004-0E54-4134-B161-F1B6106C195B}"/>
            </c:ext>
          </c:extLst>
        </c:ser>
        <c:ser>
          <c:idx val="5"/>
          <c:order val="5"/>
          <c:tx>
            <c:strRef>
              <c:f>Blancolån!$V$4</c:f>
              <c:strCache>
                <c:ptCount val="1"/>
                <c:pt idx="0">
                  <c:v>2017</c:v>
                </c:pt>
              </c:strCache>
            </c:strRef>
          </c:tx>
          <c:spPr>
            <a:solidFill>
              <a:srgbClr val="A05599"/>
            </a:solidFill>
            <a:ln>
              <a:noFill/>
            </a:ln>
            <a:effectLst/>
          </c:spPr>
          <c:invertIfNegative val="0"/>
          <c:cat>
            <c:strRef>
              <c:f>Blancolån!$P$5:$P$9</c:f>
              <c:strCache>
                <c:ptCount val="5"/>
                <c:pt idx="0">
                  <c:v>Göteborg</c:v>
                </c:pt>
                <c:pt idx="1">
                  <c:v>Malmö</c:v>
                </c:pt>
                <c:pt idx="2">
                  <c:v>Stockholm</c:v>
                </c:pt>
                <c:pt idx="3">
                  <c:v>Övriga landet</c:v>
                </c:pt>
                <c:pt idx="4">
                  <c:v>Övriga stora städer</c:v>
                </c:pt>
              </c:strCache>
            </c:strRef>
          </c:cat>
          <c:val>
            <c:numRef>
              <c:f>Blancolån!$V$5:$V$9</c:f>
              <c:numCache>
                <c:formatCode>0.0</c:formatCode>
                <c:ptCount val="5"/>
                <c:pt idx="0">
                  <c:v>1.3596199999999998</c:v>
                </c:pt>
                <c:pt idx="1">
                  <c:v>2.3054800000000002</c:v>
                </c:pt>
                <c:pt idx="2">
                  <c:v>1.8348599999999999</c:v>
                </c:pt>
                <c:pt idx="3">
                  <c:v>4.6309299999999993</c:v>
                </c:pt>
                <c:pt idx="4">
                  <c:v>2.41642</c:v>
                </c:pt>
              </c:numCache>
            </c:numRef>
          </c:val>
          <c:extLst>
            <c:ext xmlns:c16="http://schemas.microsoft.com/office/drawing/2014/chart" uri="{C3380CC4-5D6E-409C-BE32-E72D297353CC}">
              <c16:uniqueId val="{00000005-0E54-4134-B161-F1B6106C195B}"/>
            </c:ext>
          </c:extLst>
        </c:ser>
        <c:ser>
          <c:idx val="6"/>
          <c:order val="6"/>
          <c:tx>
            <c:strRef>
              <c:f>Blancolån!$W$4</c:f>
              <c:strCache>
                <c:ptCount val="1"/>
                <c:pt idx="0">
                  <c:v>2018</c:v>
                </c:pt>
              </c:strCache>
            </c:strRef>
          </c:tx>
          <c:spPr>
            <a:solidFill>
              <a:srgbClr val="C0C1C2"/>
            </a:solidFill>
            <a:ln>
              <a:noFill/>
            </a:ln>
            <a:effectLst/>
          </c:spPr>
          <c:invertIfNegative val="0"/>
          <c:cat>
            <c:strRef>
              <c:f>Blancolån!$P$5:$P$9</c:f>
              <c:strCache>
                <c:ptCount val="5"/>
                <c:pt idx="0">
                  <c:v>Göteborg</c:v>
                </c:pt>
                <c:pt idx="1">
                  <c:v>Malmö</c:v>
                </c:pt>
                <c:pt idx="2">
                  <c:v>Stockholm</c:v>
                </c:pt>
                <c:pt idx="3">
                  <c:v>Övriga landet</c:v>
                </c:pt>
                <c:pt idx="4">
                  <c:v>Övriga stora städer</c:v>
                </c:pt>
              </c:strCache>
            </c:strRef>
          </c:cat>
          <c:val>
            <c:numRef>
              <c:f>Blancolån!$W$5:$W$9</c:f>
              <c:numCache>
                <c:formatCode>0.0</c:formatCode>
                <c:ptCount val="5"/>
                <c:pt idx="0">
                  <c:v>1.8309299999999999</c:v>
                </c:pt>
                <c:pt idx="1">
                  <c:v>2.4048099999999999</c:v>
                </c:pt>
                <c:pt idx="2">
                  <c:v>2.7406099999999998</c:v>
                </c:pt>
                <c:pt idx="3">
                  <c:v>5.1975800000000003</c:v>
                </c:pt>
                <c:pt idx="4">
                  <c:v>3.02725</c:v>
                </c:pt>
              </c:numCache>
            </c:numRef>
          </c:val>
          <c:extLst>
            <c:ext xmlns:c16="http://schemas.microsoft.com/office/drawing/2014/chart" uri="{C3380CC4-5D6E-409C-BE32-E72D297353CC}">
              <c16:uniqueId val="{00000006-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Blancolån!$Q$49</c:f>
              <c:strCache>
                <c:ptCount val="1"/>
                <c:pt idx="0">
                  <c:v>2012</c:v>
                </c:pt>
              </c:strCache>
            </c:strRef>
          </c:tx>
          <c:spPr>
            <a:solidFill>
              <a:srgbClr val="F0B600"/>
            </a:solidFill>
            <a:ln>
              <a:noFill/>
            </a:ln>
            <a:effectLst/>
          </c:spPr>
          <c:invertIfNegative val="0"/>
          <c:cat>
            <c:strRef>
              <c:f>Blancolån!$P$50:$P$53</c:f>
              <c:strCache>
                <c:ptCount val="4"/>
                <c:pt idx="0">
                  <c:v>0-150</c:v>
                </c:pt>
                <c:pt idx="1">
                  <c:v>150-300</c:v>
                </c:pt>
                <c:pt idx="2">
                  <c:v>300-450</c:v>
                </c:pt>
                <c:pt idx="3">
                  <c:v>450-</c:v>
                </c:pt>
              </c:strCache>
            </c:strRef>
          </c:cat>
          <c:val>
            <c:numRef>
              <c:f>Blancolån!$Q$50:$Q$53</c:f>
              <c:numCache>
                <c:formatCode>0.0</c:formatCode>
                <c:ptCount val="4"/>
                <c:pt idx="0">
                  <c:v>6.2303299999999995</c:v>
                </c:pt>
                <c:pt idx="1">
                  <c:v>8.1421400000000013</c:v>
                </c:pt>
                <c:pt idx="2">
                  <c:v>6.9771600000000005</c:v>
                </c:pt>
                <c:pt idx="3">
                  <c:v>4.7233000000000001</c:v>
                </c:pt>
              </c:numCache>
            </c:numRef>
          </c:val>
          <c:extLst>
            <c:ext xmlns:c16="http://schemas.microsoft.com/office/drawing/2014/chart" uri="{C3380CC4-5D6E-409C-BE32-E72D297353CC}">
              <c16:uniqueId val="{00000000-0E54-4134-B161-F1B6106C195B}"/>
            </c:ext>
          </c:extLst>
        </c:ser>
        <c:ser>
          <c:idx val="1"/>
          <c:order val="1"/>
          <c:tx>
            <c:strRef>
              <c:f>Blancolån!$R$49</c:f>
              <c:strCache>
                <c:ptCount val="1"/>
                <c:pt idx="0">
                  <c:v>2013</c:v>
                </c:pt>
              </c:strCache>
            </c:strRef>
          </c:tx>
          <c:spPr>
            <a:solidFill>
              <a:srgbClr val="A50044"/>
            </a:solidFill>
            <a:ln>
              <a:noFill/>
            </a:ln>
            <a:effectLst/>
          </c:spPr>
          <c:invertIfNegative val="0"/>
          <c:cat>
            <c:strRef>
              <c:f>Blancolån!$P$50:$P$53</c:f>
              <c:strCache>
                <c:ptCount val="4"/>
                <c:pt idx="0">
                  <c:v>0-150</c:v>
                </c:pt>
                <c:pt idx="1">
                  <c:v>150-300</c:v>
                </c:pt>
                <c:pt idx="2">
                  <c:v>300-450</c:v>
                </c:pt>
                <c:pt idx="3">
                  <c:v>450-</c:v>
                </c:pt>
              </c:strCache>
            </c:strRef>
          </c:cat>
          <c:val>
            <c:numRef>
              <c:f>Blancolån!$R$50:$R$53</c:f>
              <c:numCache>
                <c:formatCode>0.0</c:formatCode>
                <c:ptCount val="4"/>
                <c:pt idx="0">
                  <c:v>6.5191299999999996</c:v>
                </c:pt>
                <c:pt idx="1">
                  <c:v>9.7502300000000002</c:v>
                </c:pt>
                <c:pt idx="2">
                  <c:v>9.2886600000000001</c:v>
                </c:pt>
                <c:pt idx="3">
                  <c:v>5.7618900000000002</c:v>
                </c:pt>
              </c:numCache>
            </c:numRef>
          </c:val>
          <c:extLst>
            <c:ext xmlns:c16="http://schemas.microsoft.com/office/drawing/2014/chart" uri="{C3380CC4-5D6E-409C-BE32-E72D297353CC}">
              <c16:uniqueId val="{00000001-0E54-4134-B161-F1B6106C195B}"/>
            </c:ext>
          </c:extLst>
        </c:ser>
        <c:ser>
          <c:idx val="2"/>
          <c:order val="2"/>
          <c:tx>
            <c:strRef>
              <c:f>Blancolån!$S$49</c:f>
              <c:strCache>
                <c:ptCount val="1"/>
                <c:pt idx="0">
                  <c:v>2014</c:v>
                </c:pt>
              </c:strCache>
            </c:strRef>
          </c:tx>
          <c:spPr>
            <a:solidFill>
              <a:srgbClr val="EC732B"/>
            </a:solidFill>
            <a:ln>
              <a:noFill/>
            </a:ln>
            <a:effectLst/>
          </c:spPr>
          <c:invertIfNegative val="0"/>
          <c:cat>
            <c:strRef>
              <c:f>Blancolån!$P$50:$P$53</c:f>
              <c:strCache>
                <c:ptCount val="4"/>
                <c:pt idx="0">
                  <c:v>0-150</c:v>
                </c:pt>
                <c:pt idx="1">
                  <c:v>150-300</c:v>
                </c:pt>
                <c:pt idx="2">
                  <c:v>300-450</c:v>
                </c:pt>
                <c:pt idx="3">
                  <c:v>450-</c:v>
                </c:pt>
              </c:strCache>
            </c:strRef>
          </c:cat>
          <c:val>
            <c:numRef>
              <c:f>Blancolån!$S$50:$S$53</c:f>
              <c:numCache>
                <c:formatCode>0.0</c:formatCode>
                <c:ptCount val="4"/>
                <c:pt idx="0">
                  <c:v>5.7069000000000001</c:v>
                </c:pt>
                <c:pt idx="1">
                  <c:v>7.4760299999999997</c:v>
                </c:pt>
                <c:pt idx="2">
                  <c:v>7.2897699999999999</c:v>
                </c:pt>
                <c:pt idx="3">
                  <c:v>5.1654999999999998</c:v>
                </c:pt>
              </c:numCache>
            </c:numRef>
          </c:val>
          <c:extLst>
            <c:ext xmlns:c16="http://schemas.microsoft.com/office/drawing/2014/chart" uri="{C3380CC4-5D6E-409C-BE32-E72D297353CC}">
              <c16:uniqueId val="{00000002-0E54-4134-B161-F1B6106C195B}"/>
            </c:ext>
          </c:extLst>
        </c:ser>
        <c:ser>
          <c:idx val="3"/>
          <c:order val="3"/>
          <c:tx>
            <c:strRef>
              <c:f>Blancolån!$T$49</c:f>
              <c:strCache>
                <c:ptCount val="1"/>
                <c:pt idx="0">
                  <c:v>2015</c:v>
                </c:pt>
              </c:strCache>
            </c:strRef>
          </c:tx>
          <c:spPr>
            <a:solidFill>
              <a:srgbClr val="98BF0C"/>
            </a:solidFill>
            <a:ln>
              <a:noFill/>
            </a:ln>
            <a:effectLst/>
          </c:spPr>
          <c:invertIfNegative val="0"/>
          <c:cat>
            <c:strRef>
              <c:f>Blancolån!$P$50:$P$53</c:f>
              <c:strCache>
                <c:ptCount val="4"/>
                <c:pt idx="0">
                  <c:v>0-150</c:v>
                </c:pt>
                <c:pt idx="1">
                  <c:v>150-300</c:v>
                </c:pt>
                <c:pt idx="2">
                  <c:v>300-450</c:v>
                </c:pt>
                <c:pt idx="3">
                  <c:v>450-</c:v>
                </c:pt>
              </c:strCache>
            </c:strRef>
          </c:cat>
          <c:val>
            <c:numRef>
              <c:f>Blancolån!$T$50:$T$53</c:f>
              <c:numCache>
                <c:formatCode>0.0</c:formatCode>
                <c:ptCount val="4"/>
                <c:pt idx="0">
                  <c:v>4.3830300000000006</c:v>
                </c:pt>
                <c:pt idx="1">
                  <c:v>6.4667899999999996</c:v>
                </c:pt>
                <c:pt idx="2">
                  <c:v>5.4545499999999993</c:v>
                </c:pt>
                <c:pt idx="3">
                  <c:v>3.6655399999999996</c:v>
                </c:pt>
              </c:numCache>
            </c:numRef>
          </c:val>
          <c:extLst>
            <c:ext xmlns:c16="http://schemas.microsoft.com/office/drawing/2014/chart" uri="{C3380CC4-5D6E-409C-BE32-E72D297353CC}">
              <c16:uniqueId val="{00000003-0E54-4134-B161-F1B6106C195B}"/>
            </c:ext>
          </c:extLst>
        </c:ser>
        <c:ser>
          <c:idx val="4"/>
          <c:order val="4"/>
          <c:tx>
            <c:strRef>
              <c:f>Blancolån!$U$49</c:f>
              <c:strCache>
                <c:ptCount val="1"/>
                <c:pt idx="0">
                  <c:v>2016</c:v>
                </c:pt>
              </c:strCache>
            </c:strRef>
          </c:tx>
          <c:spPr>
            <a:solidFill>
              <a:srgbClr val="AADADB"/>
            </a:solidFill>
            <a:ln>
              <a:noFill/>
            </a:ln>
            <a:effectLst/>
          </c:spPr>
          <c:invertIfNegative val="0"/>
          <c:cat>
            <c:strRef>
              <c:f>Blancolån!$P$50:$P$53</c:f>
              <c:strCache>
                <c:ptCount val="4"/>
                <c:pt idx="0">
                  <c:v>0-150</c:v>
                </c:pt>
                <c:pt idx="1">
                  <c:v>150-300</c:v>
                </c:pt>
                <c:pt idx="2">
                  <c:v>300-450</c:v>
                </c:pt>
                <c:pt idx="3">
                  <c:v>450-</c:v>
                </c:pt>
              </c:strCache>
            </c:strRef>
          </c:cat>
          <c:val>
            <c:numRef>
              <c:f>Blancolån!$U$50:$U$53</c:f>
              <c:numCache>
                <c:formatCode>0.0</c:formatCode>
                <c:ptCount val="4"/>
                <c:pt idx="0">
                  <c:v>2.8898000000000001</c:v>
                </c:pt>
                <c:pt idx="1">
                  <c:v>5.2065800000000007</c:v>
                </c:pt>
                <c:pt idx="2">
                  <c:v>4.0194000000000001</c:v>
                </c:pt>
                <c:pt idx="3">
                  <c:v>1.71323</c:v>
                </c:pt>
              </c:numCache>
            </c:numRef>
          </c:val>
          <c:extLst>
            <c:ext xmlns:c16="http://schemas.microsoft.com/office/drawing/2014/chart" uri="{C3380CC4-5D6E-409C-BE32-E72D297353CC}">
              <c16:uniqueId val="{00000004-0E54-4134-B161-F1B6106C195B}"/>
            </c:ext>
          </c:extLst>
        </c:ser>
        <c:ser>
          <c:idx val="5"/>
          <c:order val="5"/>
          <c:tx>
            <c:strRef>
              <c:f>Blancolån!$V$49</c:f>
              <c:strCache>
                <c:ptCount val="1"/>
                <c:pt idx="0">
                  <c:v>2017</c:v>
                </c:pt>
              </c:strCache>
            </c:strRef>
          </c:tx>
          <c:spPr>
            <a:solidFill>
              <a:srgbClr val="A05599"/>
            </a:solidFill>
            <a:ln>
              <a:noFill/>
            </a:ln>
            <a:effectLst/>
          </c:spPr>
          <c:invertIfNegative val="0"/>
          <c:cat>
            <c:strRef>
              <c:f>Blancolån!$P$50:$P$53</c:f>
              <c:strCache>
                <c:ptCount val="4"/>
                <c:pt idx="0">
                  <c:v>0-150</c:v>
                </c:pt>
                <c:pt idx="1">
                  <c:v>150-300</c:v>
                </c:pt>
                <c:pt idx="2">
                  <c:v>300-450</c:v>
                </c:pt>
                <c:pt idx="3">
                  <c:v>450-</c:v>
                </c:pt>
              </c:strCache>
            </c:strRef>
          </c:cat>
          <c:val>
            <c:numRef>
              <c:f>Blancolån!$V$50:$V$53</c:f>
              <c:numCache>
                <c:formatCode>0.0</c:formatCode>
                <c:ptCount val="4"/>
                <c:pt idx="0">
                  <c:v>2.2334100000000001</c:v>
                </c:pt>
                <c:pt idx="1">
                  <c:v>3.4805799999999998</c:v>
                </c:pt>
                <c:pt idx="2">
                  <c:v>3.0991299999999997</c:v>
                </c:pt>
                <c:pt idx="3">
                  <c:v>2.0119799999999999</c:v>
                </c:pt>
              </c:numCache>
            </c:numRef>
          </c:val>
          <c:extLst>
            <c:ext xmlns:c16="http://schemas.microsoft.com/office/drawing/2014/chart" uri="{C3380CC4-5D6E-409C-BE32-E72D297353CC}">
              <c16:uniqueId val="{00000005-0E54-4134-B161-F1B6106C195B}"/>
            </c:ext>
          </c:extLst>
        </c:ser>
        <c:ser>
          <c:idx val="6"/>
          <c:order val="6"/>
          <c:tx>
            <c:strRef>
              <c:f>Blancolån!$W$49</c:f>
              <c:strCache>
                <c:ptCount val="1"/>
                <c:pt idx="0">
                  <c:v>2018</c:v>
                </c:pt>
              </c:strCache>
            </c:strRef>
          </c:tx>
          <c:spPr>
            <a:solidFill>
              <a:srgbClr val="C0C1C2"/>
            </a:solidFill>
            <a:ln>
              <a:noFill/>
            </a:ln>
            <a:effectLst/>
          </c:spPr>
          <c:invertIfNegative val="0"/>
          <c:cat>
            <c:strRef>
              <c:f>Blancolån!$P$50:$P$53</c:f>
              <c:strCache>
                <c:ptCount val="4"/>
                <c:pt idx="0">
                  <c:v>0-150</c:v>
                </c:pt>
                <c:pt idx="1">
                  <c:v>150-300</c:v>
                </c:pt>
                <c:pt idx="2">
                  <c:v>300-450</c:v>
                </c:pt>
                <c:pt idx="3">
                  <c:v>450-</c:v>
                </c:pt>
              </c:strCache>
            </c:strRef>
          </c:cat>
          <c:val>
            <c:numRef>
              <c:f>Blancolån!$W$50:$W$53</c:f>
              <c:numCache>
                <c:formatCode>0.0</c:formatCode>
                <c:ptCount val="4"/>
                <c:pt idx="0">
                  <c:v>2.2316699999999998</c:v>
                </c:pt>
                <c:pt idx="1">
                  <c:v>4.2024100000000004</c:v>
                </c:pt>
                <c:pt idx="2">
                  <c:v>3.6858799999999996</c:v>
                </c:pt>
                <c:pt idx="3">
                  <c:v>2.84314</c:v>
                </c:pt>
              </c:numCache>
            </c:numRef>
          </c:val>
          <c:extLst>
            <c:ext xmlns:c16="http://schemas.microsoft.com/office/drawing/2014/chart" uri="{C3380CC4-5D6E-409C-BE32-E72D297353CC}">
              <c16:uniqueId val="{00000006-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invertIfNegative val="0"/>
          <c:val>
            <c:numRef>
              <c:f>'Svenska bolånetagare'!#REF!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'Svenska bolånetagare'!#REF!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'Svenska bolånetagare'!#REF!</c15:sqref>
                        </c15:formulaRef>
                      </c:ext>
                    </c:extLst>
                  </c:multiLvlStrRef>
                </c15:cat>
              </c15:filteredCategoryTitle>
            </c:ext>
            <c:ext xmlns:c16="http://schemas.microsoft.com/office/drawing/2014/chart" uri="{C3380CC4-5D6E-409C-BE32-E72D297353CC}">
              <c16:uniqueId val="{00000000-46A2-43AE-BC7B-BC1BC8A47F5C}"/>
            </c:ext>
          </c:extLst>
        </c:ser>
        <c:ser>
          <c:idx val="1"/>
          <c:order val="1"/>
          <c:invertIfNegative val="0"/>
          <c:val>
            <c:numRef>
              <c:f>'Svenska bolånetagare'!#REF!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'Svenska bolånetagare'!#REF!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'Svenska bolånetagare'!#REF!</c15:sqref>
                        </c15:formulaRef>
                      </c:ext>
                    </c:extLst>
                  </c:multiLvlStrRef>
                </c15:cat>
              </c15:filteredCategoryTitle>
            </c:ext>
            <c:ext xmlns:c16="http://schemas.microsoft.com/office/drawing/2014/chart" uri="{C3380CC4-5D6E-409C-BE32-E72D297353CC}">
              <c16:uniqueId val="{00000001-46A2-43AE-BC7B-BC1BC8A47F5C}"/>
            </c:ext>
          </c:extLst>
        </c:ser>
        <c:ser>
          <c:idx val="2"/>
          <c:order val="2"/>
          <c:invertIfNegative val="0"/>
          <c:val>
            <c:numRef>
              <c:f>'Svenska bolånetagare'!#REF!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'Svenska bolånetagare'!#REF!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'Svenska bolånetagare'!#REF!</c15:sqref>
                        </c15:formulaRef>
                      </c:ext>
                    </c:extLst>
                  </c:multiLvlStrRef>
                </c15:cat>
              </c15:filteredCategoryTitle>
            </c:ext>
            <c:ext xmlns:c16="http://schemas.microsoft.com/office/drawing/2014/chart" uri="{C3380CC4-5D6E-409C-BE32-E72D297353CC}">
              <c16:uniqueId val="{00000002-46A2-43AE-BC7B-BC1BC8A47F5C}"/>
            </c:ext>
          </c:extLst>
        </c:ser>
        <c:ser>
          <c:idx val="3"/>
          <c:order val="3"/>
          <c:invertIfNegative val="0"/>
          <c:val>
            <c:numRef>
              <c:f>'Svenska bolånetagare'!#REF!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'Svenska bolånetagare'!#REF!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'Svenska bolånetagare'!#REF!</c15:sqref>
                        </c15:formulaRef>
                      </c:ext>
                    </c:extLst>
                  </c:multiLvlStrRef>
                </c15:cat>
              </c15:filteredCategoryTitle>
            </c:ext>
            <c:ext xmlns:c16="http://schemas.microsoft.com/office/drawing/2014/chart" uri="{C3380CC4-5D6E-409C-BE32-E72D297353CC}">
              <c16:uniqueId val="{00000003-46A2-43AE-BC7B-BC1BC8A47F5C}"/>
            </c:ext>
          </c:extLst>
        </c:ser>
        <c:ser>
          <c:idx val="4"/>
          <c:order val="4"/>
          <c:invertIfNegative val="0"/>
          <c:val>
            <c:numRef>
              <c:f>'Svenska bolånetagare'!#REF!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'Svenska bolånetagare'!#REF!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'Svenska bolånetagare'!#REF!</c15:sqref>
                        </c15:formulaRef>
                      </c:ext>
                    </c:extLst>
                  </c:multiLvlStrRef>
                </c15:cat>
              </c15:filteredCategoryTitle>
            </c:ext>
            <c:ext xmlns:c16="http://schemas.microsoft.com/office/drawing/2014/chart" uri="{C3380CC4-5D6E-409C-BE32-E72D297353CC}">
              <c16:uniqueId val="{00000004-46A2-43AE-BC7B-BC1BC8A47F5C}"/>
            </c:ext>
          </c:extLst>
        </c:ser>
        <c:dLbls>
          <c:showLegendKey val="0"/>
          <c:showVal val="0"/>
          <c:showCatName val="0"/>
          <c:showSerName val="0"/>
          <c:showPercent val="0"/>
          <c:showBubbleSize val="0"/>
        </c:dLbls>
        <c:gapWidth val="150"/>
        <c:axId val="537126784"/>
        <c:axId val="537128320"/>
      </c:barChart>
      <c:catAx>
        <c:axId val="537126784"/>
        <c:scaling>
          <c:orientation val="minMax"/>
        </c:scaling>
        <c:delete val="0"/>
        <c:axPos val="b"/>
        <c:majorTickMark val="out"/>
        <c:minorTickMark val="none"/>
        <c:tickLblPos val="nextTo"/>
        <c:txPr>
          <a:bodyPr/>
          <a:lstStyle/>
          <a:p>
            <a:pPr>
              <a:defRPr sz="1400" b="1">
                <a:solidFill>
                  <a:sysClr val="windowText" lastClr="000000"/>
                </a:solidFill>
                <a:latin typeface="Arial" panose="020B0604020202020204" pitchFamily="34" charset="0"/>
                <a:cs typeface="Arial" panose="020B0604020202020204" pitchFamily="34" charset="0"/>
              </a:defRPr>
            </a:pPr>
            <a:endParaRPr lang="sv-SE"/>
          </a:p>
        </c:txPr>
        <c:crossAx val="537128320"/>
        <c:crosses val="autoZero"/>
        <c:auto val="1"/>
        <c:lblAlgn val="ctr"/>
        <c:lblOffset val="100"/>
        <c:noMultiLvlLbl val="0"/>
      </c:catAx>
      <c:valAx>
        <c:axId val="537128320"/>
        <c:scaling>
          <c:orientation val="minMax"/>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537126784"/>
        <c:crosses val="autoZero"/>
        <c:crossBetween val="between"/>
        <c:majorUnit val="2"/>
      </c:valAx>
      <c:spPr>
        <a:noFill/>
      </c:spPr>
    </c:plotArea>
    <c:legend>
      <c:legendPos val="b"/>
      <c:layout>
        <c:manualLayout>
          <c:xMode val="edge"/>
          <c:yMode val="edge"/>
          <c:x val="0.1368226851851852"/>
          <c:y val="0.90838055555555552"/>
          <c:w val="0.68367222222222224"/>
          <c:h val="6.6924999999999998E-2"/>
        </c:manualLayout>
      </c:layout>
      <c:overlay val="0"/>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'Hushållens skulder'!$K$594</c:f>
              <c:strCache>
                <c:ptCount val="1"/>
                <c:pt idx="0">
                  <c:v>2012</c:v>
                </c:pt>
              </c:strCache>
            </c:strRef>
          </c:tx>
          <c:spPr>
            <a:solidFill>
              <a:srgbClr val="F0B600"/>
            </a:solidFill>
            <a:ln>
              <a:noFill/>
            </a:ln>
            <a:effectLst/>
          </c:spPr>
          <c:invertIfNegative val="0"/>
          <c:cat>
            <c:strRef>
              <c:f>'Hushållens skulder'!$J$595:$J$599</c:f>
              <c:strCache>
                <c:ptCount val="5"/>
                <c:pt idx="0">
                  <c:v>Göteborg</c:v>
                </c:pt>
                <c:pt idx="1">
                  <c:v>Malmö</c:v>
                </c:pt>
                <c:pt idx="2">
                  <c:v>Stockholm</c:v>
                </c:pt>
                <c:pt idx="3">
                  <c:v>Övriga landet</c:v>
                </c:pt>
                <c:pt idx="4">
                  <c:v>Övriga stora städer</c:v>
                </c:pt>
              </c:strCache>
            </c:strRef>
          </c:cat>
          <c:val>
            <c:numRef>
              <c:f>'Hushållens skulder'!$K$595:$K$599</c:f>
              <c:numCache>
                <c:formatCode>0</c:formatCode>
                <c:ptCount val="5"/>
                <c:pt idx="0">
                  <c:v>397.56126649999999</c:v>
                </c:pt>
                <c:pt idx="1">
                  <c:v>366.59079989999998</c:v>
                </c:pt>
                <c:pt idx="2">
                  <c:v>459.74000260000003</c:v>
                </c:pt>
                <c:pt idx="3">
                  <c:v>257.04299379999998</c:v>
                </c:pt>
                <c:pt idx="4">
                  <c:v>315.37439449999999</c:v>
                </c:pt>
              </c:numCache>
            </c:numRef>
          </c:val>
          <c:extLst>
            <c:ext xmlns:c16="http://schemas.microsoft.com/office/drawing/2014/chart" uri="{C3380CC4-5D6E-409C-BE32-E72D297353CC}">
              <c16:uniqueId val="{00000000-0E54-4134-B161-F1B6106C195B}"/>
            </c:ext>
          </c:extLst>
        </c:ser>
        <c:ser>
          <c:idx val="1"/>
          <c:order val="1"/>
          <c:tx>
            <c:strRef>
              <c:f>'Hushållens skulder'!$L$594</c:f>
              <c:strCache>
                <c:ptCount val="1"/>
                <c:pt idx="0">
                  <c:v>2013</c:v>
                </c:pt>
              </c:strCache>
            </c:strRef>
          </c:tx>
          <c:spPr>
            <a:solidFill>
              <a:srgbClr val="A50044"/>
            </a:solidFill>
            <a:ln>
              <a:noFill/>
            </a:ln>
            <a:effectLst/>
          </c:spPr>
          <c:invertIfNegative val="0"/>
          <c:cat>
            <c:strRef>
              <c:f>'Hushållens skulder'!$J$595:$J$599</c:f>
              <c:strCache>
                <c:ptCount val="5"/>
                <c:pt idx="0">
                  <c:v>Göteborg</c:v>
                </c:pt>
                <c:pt idx="1">
                  <c:v>Malmö</c:v>
                </c:pt>
                <c:pt idx="2">
                  <c:v>Stockholm</c:v>
                </c:pt>
                <c:pt idx="3">
                  <c:v>Övriga landet</c:v>
                </c:pt>
                <c:pt idx="4">
                  <c:v>Övriga stora städer</c:v>
                </c:pt>
              </c:strCache>
            </c:strRef>
          </c:cat>
          <c:val>
            <c:numRef>
              <c:f>'Hushållens skulder'!$L$595:$L$599</c:f>
              <c:numCache>
                <c:formatCode>0</c:formatCode>
                <c:ptCount val="5"/>
                <c:pt idx="0">
                  <c:v>412.6416716</c:v>
                </c:pt>
                <c:pt idx="1">
                  <c:v>363.30300149999999</c:v>
                </c:pt>
                <c:pt idx="2">
                  <c:v>467.61826339999999</c:v>
                </c:pt>
                <c:pt idx="3">
                  <c:v>265.3636171</c:v>
                </c:pt>
                <c:pt idx="4">
                  <c:v>330.71158889999998</c:v>
                </c:pt>
              </c:numCache>
            </c:numRef>
          </c:val>
          <c:extLst>
            <c:ext xmlns:c16="http://schemas.microsoft.com/office/drawing/2014/chart" uri="{C3380CC4-5D6E-409C-BE32-E72D297353CC}">
              <c16:uniqueId val="{00000001-0E54-4134-B161-F1B6106C195B}"/>
            </c:ext>
          </c:extLst>
        </c:ser>
        <c:ser>
          <c:idx val="2"/>
          <c:order val="2"/>
          <c:tx>
            <c:strRef>
              <c:f>'Hushållens skulder'!$M$594</c:f>
              <c:strCache>
                <c:ptCount val="1"/>
                <c:pt idx="0">
                  <c:v>2014</c:v>
                </c:pt>
              </c:strCache>
            </c:strRef>
          </c:tx>
          <c:spPr>
            <a:solidFill>
              <a:srgbClr val="EC732B"/>
            </a:solidFill>
            <a:ln>
              <a:noFill/>
            </a:ln>
            <a:effectLst/>
          </c:spPr>
          <c:invertIfNegative val="0"/>
          <c:cat>
            <c:strRef>
              <c:f>'Hushållens skulder'!$J$595:$J$599</c:f>
              <c:strCache>
                <c:ptCount val="5"/>
                <c:pt idx="0">
                  <c:v>Göteborg</c:v>
                </c:pt>
                <c:pt idx="1">
                  <c:v>Malmö</c:v>
                </c:pt>
                <c:pt idx="2">
                  <c:v>Stockholm</c:v>
                </c:pt>
                <c:pt idx="3">
                  <c:v>Övriga landet</c:v>
                </c:pt>
                <c:pt idx="4">
                  <c:v>Övriga stora städer</c:v>
                </c:pt>
              </c:strCache>
            </c:strRef>
          </c:cat>
          <c:val>
            <c:numRef>
              <c:f>'Hushållens skulder'!$M$595:$M$599</c:f>
              <c:numCache>
                <c:formatCode>0</c:formatCode>
                <c:ptCount val="5"/>
                <c:pt idx="0">
                  <c:v>443.32251230000003</c:v>
                </c:pt>
                <c:pt idx="1">
                  <c:v>391.581996</c:v>
                </c:pt>
                <c:pt idx="2">
                  <c:v>508.00444049999999</c:v>
                </c:pt>
                <c:pt idx="3">
                  <c:v>280.77816630000001</c:v>
                </c:pt>
                <c:pt idx="4">
                  <c:v>351.33378809999999</c:v>
                </c:pt>
              </c:numCache>
            </c:numRef>
          </c:val>
          <c:extLst>
            <c:ext xmlns:c16="http://schemas.microsoft.com/office/drawing/2014/chart" uri="{C3380CC4-5D6E-409C-BE32-E72D297353CC}">
              <c16:uniqueId val="{00000002-0E54-4134-B161-F1B6106C195B}"/>
            </c:ext>
          </c:extLst>
        </c:ser>
        <c:ser>
          <c:idx val="3"/>
          <c:order val="3"/>
          <c:tx>
            <c:strRef>
              <c:f>'Hushållens skulder'!$N$594</c:f>
              <c:strCache>
                <c:ptCount val="1"/>
                <c:pt idx="0">
                  <c:v>2015</c:v>
                </c:pt>
              </c:strCache>
            </c:strRef>
          </c:tx>
          <c:spPr>
            <a:solidFill>
              <a:srgbClr val="98BF0C"/>
            </a:solidFill>
            <a:ln>
              <a:noFill/>
            </a:ln>
            <a:effectLst/>
          </c:spPr>
          <c:invertIfNegative val="0"/>
          <c:cat>
            <c:strRef>
              <c:f>'Hushållens skulder'!$J$595:$J$599</c:f>
              <c:strCache>
                <c:ptCount val="5"/>
                <c:pt idx="0">
                  <c:v>Göteborg</c:v>
                </c:pt>
                <c:pt idx="1">
                  <c:v>Malmö</c:v>
                </c:pt>
                <c:pt idx="2">
                  <c:v>Stockholm</c:v>
                </c:pt>
                <c:pt idx="3">
                  <c:v>Övriga landet</c:v>
                </c:pt>
                <c:pt idx="4">
                  <c:v>Övriga stora städer</c:v>
                </c:pt>
              </c:strCache>
            </c:strRef>
          </c:cat>
          <c:val>
            <c:numRef>
              <c:f>'Hushållens skulder'!$N$595:$N$599</c:f>
              <c:numCache>
                <c:formatCode>0</c:formatCode>
                <c:ptCount val="5"/>
                <c:pt idx="0">
                  <c:v>461.94233229999998</c:v>
                </c:pt>
                <c:pt idx="1">
                  <c:v>391.70885179999999</c:v>
                </c:pt>
                <c:pt idx="2">
                  <c:v>528.79574760000003</c:v>
                </c:pt>
                <c:pt idx="3">
                  <c:v>298.03154360000002</c:v>
                </c:pt>
                <c:pt idx="4">
                  <c:v>371.52172300000001</c:v>
                </c:pt>
              </c:numCache>
            </c:numRef>
          </c:val>
          <c:extLst>
            <c:ext xmlns:c16="http://schemas.microsoft.com/office/drawing/2014/chart" uri="{C3380CC4-5D6E-409C-BE32-E72D297353CC}">
              <c16:uniqueId val="{00000003-0E54-4134-B161-F1B6106C195B}"/>
            </c:ext>
          </c:extLst>
        </c:ser>
        <c:ser>
          <c:idx val="4"/>
          <c:order val="4"/>
          <c:tx>
            <c:strRef>
              <c:f>'Hushållens skulder'!$O$594</c:f>
              <c:strCache>
                <c:ptCount val="1"/>
                <c:pt idx="0">
                  <c:v>2016</c:v>
                </c:pt>
              </c:strCache>
            </c:strRef>
          </c:tx>
          <c:spPr>
            <a:solidFill>
              <a:srgbClr val="AADADB"/>
            </a:solidFill>
            <a:ln>
              <a:noFill/>
            </a:ln>
            <a:effectLst/>
          </c:spPr>
          <c:invertIfNegative val="0"/>
          <c:cat>
            <c:strRef>
              <c:f>'Hushållens skulder'!$J$595:$J$599</c:f>
              <c:strCache>
                <c:ptCount val="5"/>
                <c:pt idx="0">
                  <c:v>Göteborg</c:v>
                </c:pt>
                <c:pt idx="1">
                  <c:v>Malmö</c:v>
                </c:pt>
                <c:pt idx="2">
                  <c:v>Stockholm</c:v>
                </c:pt>
                <c:pt idx="3">
                  <c:v>Övriga landet</c:v>
                </c:pt>
                <c:pt idx="4">
                  <c:v>Övriga stora städer</c:v>
                </c:pt>
              </c:strCache>
            </c:strRef>
          </c:cat>
          <c:val>
            <c:numRef>
              <c:f>'Hushållens skulder'!$O$595:$O$599</c:f>
              <c:numCache>
                <c:formatCode>0</c:formatCode>
                <c:ptCount val="5"/>
                <c:pt idx="0">
                  <c:v>456.85213420000002</c:v>
                </c:pt>
                <c:pt idx="1">
                  <c:v>397.60936939999999</c:v>
                </c:pt>
                <c:pt idx="2">
                  <c:v>525.67174239999997</c:v>
                </c:pt>
                <c:pt idx="3">
                  <c:v>297.57510389999999</c:v>
                </c:pt>
                <c:pt idx="4">
                  <c:v>378.39178659999999</c:v>
                </c:pt>
              </c:numCache>
            </c:numRef>
          </c:val>
          <c:extLst>
            <c:ext xmlns:c16="http://schemas.microsoft.com/office/drawing/2014/chart" uri="{C3380CC4-5D6E-409C-BE32-E72D297353CC}">
              <c16:uniqueId val="{00000004-0E54-4134-B161-F1B6106C195B}"/>
            </c:ext>
          </c:extLst>
        </c:ser>
        <c:ser>
          <c:idx val="5"/>
          <c:order val="5"/>
          <c:tx>
            <c:strRef>
              <c:f>'Hushållens skulder'!$P$594</c:f>
              <c:strCache>
                <c:ptCount val="1"/>
                <c:pt idx="0">
                  <c:v>2017</c:v>
                </c:pt>
              </c:strCache>
            </c:strRef>
          </c:tx>
          <c:spPr>
            <a:solidFill>
              <a:srgbClr val="A05599"/>
            </a:solidFill>
            <a:ln>
              <a:noFill/>
            </a:ln>
            <a:effectLst/>
          </c:spPr>
          <c:invertIfNegative val="0"/>
          <c:cat>
            <c:strRef>
              <c:f>'Hushållens skulder'!$J$595:$J$599</c:f>
              <c:strCache>
                <c:ptCount val="5"/>
                <c:pt idx="0">
                  <c:v>Göteborg</c:v>
                </c:pt>
                <c:pt idx="1">
                  <c:v>Malmö</c:v>
                </c:pt>
                <c:pt idx="2">
                  <c:v>Stockholm</c:v>
                </c:pt>
                <c:pt idx="3">
                  <c:v>Övriga landet</c:v>
                </c:pt>
                <c:pt idx="4">
                  <c:v>Övriga stora städer</c:v>
                </c:pt>
              </c:strCache>
            </c:strRef>
          </c:cat>
          <c:val>
            <c:numRef>
              <c:f>'Hushållens skulder'!$P$595:$P$599</c:f>
              <c:numCache>
                <c:formatCode>0</c:formatCode>
                <c:ptCount val="5"/>
                <c:pt idx="0">
                  <c:v>471.16181139999998</c:v>
                </c:pt>
                <c:pt idx="1">
                  <c:v>416.56292230000003</c:v>
                </c:pt>
                <c:pt idx="2">
                  <c:v>533.68122860000005</c:v>
                </c:pt>
                <c:pt idx="3">
                  <c:v>310.9011926</c:v>
                </c:pt>
                <c:pt idx="4">
                  <c:v>386.97472629999999</c:v>
                </c:pt>
              </c:numCache>
            </c:numRef>
          </c:val>
          <c:extLst>
            <c:ext xmlns:c16="http://schemas.microsoft.com/office/drawing/2014/chart" uri="{C3380CC4-5D6E-409C-BE32-E72D297353CC}">
              <c16:uniqueId val="{00000005-0E54-4134-B161-F1B6106C195B}"/>
            </c:ext>
          </c:extLst>
        </c:ser>
        <c:ser>
          <c:idx val="6"/>
          <c:order val="6"/>
          <c:tx>
            <c:strRef>
              <c:f>'Hushållens skulder'!$Q$594</c:f>
              <c:strCache>
                <c:ptCount val="1"/>
                <c:pt idx="0">
                  <c:v>2018</c:v>
                </c:pt>
              </c:strCache>
            </c:strRef>
          </c:tx>
          <c:spPr>
            <a:solidFill>
              <a:srgbClr val="C0C1C2"/>
            </a:solidFill>
            <a:ln>
              <a:noFill/>
            </a:ln>
            <a:effectLst/>
          </c:spPr>
          <c:invertIfNegative val="0"/>
          <c:cat>
            <c:strRef>
              <c:f>'Hushållens skulder'!$J$595:$J$599</c:f>
              <c:strCache>
                <c:ptCount val="5"/>
                <c:pt idx="0">
                  <c:v>Göteborg</c:v>
                </c:pt>
                <c:pt idx="1">
                  <c:v>Malmö</c:v>
                </c:pt>
                <c:pt idx="2">
                  <c:v>Stockholm</c:v>
                </c:pt>
                <c:pt idx="3">
                  <c:v>Övriga landet</c:v>
                </c:pt>
                <c:pt idx="4">
                  <c:v>Övriga stora städer</c:v>
                </c:pt>
              </c:strCache>
            </c:strRef>
          </c:cat>
          <c:val>
            <c:numRef>
              <c:f>'Hushållens skulder'!$Q$595:$Q$599</c:f>
              <c:numCache>
                <c:formatCode>0</c:formatCode>
                <c:ptCount val="5"/>
                <c:pt idx="0">
                  <c:v>459.52584560000003</c:v>
                </c:pt>
                <c:pt idx="1">
                  <c:v>414.08695210000002</c:v>
                </c:pt>
                <c:pt idx="2">
                  <c:v>501.69541820000001</c:v>
                </c:pt>
                <c:pt idx="3">
                  <c:v>310.1983917</c:v>
                </c:pt>
                <c:pt idx="4">
                  <c:v>387.43745569999999</c:v>
                </c:pt>
              </c:numCache>
            </c:numRef>
          </c:val>
          <c:extLst>
            <c:ext xmlns:c16="http://schemas.microsoft.com/office/drawing/2014/chart" uri="{C3380CC4-5D6E-409C-BE32-E72D297353CC}">
              <c16:uniqueId val="{00000006-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1"/>
          <c:order val="1"/>
          <c:tx>
            <c:strRef>
              <c:f>Amortering!$P$6</c:f>
              <c:strCache>
                <c:ptCount val="1"/>
                <c:pt idx="0">
                  <c:v>Andel av  disponibel inkomst </c:v>
                </c:pt>
              </c:strCache>
            </c:strRef>
          </c:tx>
          <c:spPr>
            <a:solidFill>
              <a:srgbClr val="A50044"/>
            </a:solidFill>
            <a:ln>
              <a:noFill/>
            </a:ln>
            <a:effectLst/>
          </c:spPr>
          <c:invertIfNegative val="0"/>
          <c:cat>
            <c:strRef>
              <c:f>Amortering!$Q$4:$U$4</c:f>
              <c:strCache>
                <c:ptCount val="5"/>
                <c:pt idx="0">
                  <c:v>0-25</c:v>
                </c:pt>
                <c:pt idx="1">
                  <c:v>25-50</c:v>
                </c:pt>
                <c:pt idx="2">
                  <c:v>50-70</c:v>
                </c:pt>
                <c:pt idx="3">
                  <c:v>70-85</c:v>
                </c:pt>
                <c:pt idx="4">
                  <c:v>Över 85 </c:v>
                </c:pt>
              </c:strCache>
            </c:strRef>
          </c:cat>
          <c:val>
            <c:numRef>
              <c:f>Amortering!$Q$6:$U$6</c:f>
              <c:numCache>
                <c:formatCode>0.0</c:formatCode>
                <c:ptCount val="5"/>
                <c:pt idx="0">
                  <c:v>3.4754399999999999</c:v>
                </c:pt>
                <c:pt idx="1">
                  <c:v>3.9092199999999999</c:v>
                </c:pt>
                <c:pt idx="2">
                  <c:v>6.0627399999999998</c:v>
                </c:pt>
                <c:pt idx="3">
                  <c:v>7.7749499999999996</c:v>
                </c:pt>
                <c:pt idx="4">
                  <c:v>6.1142300000000001</c:v>
                </c:pt>
              </c:numCache>
            </c:numRef>
          </c:val>
          <c:extLst>
            <c:ext xmlns:c16="http://schemas.microsoft.com/office/drawing/2014/chart" uri="{C3380CC4-5D6E-409C-BE32-E72D297353CC}">
              <c16:uniqueId val="{00000001-0E54-4134-B161-F1B6106C195B}"/>
            </c:ext>
          </c:extLst>
        </c:ser>
        <c:ser>
          <c:idx val="2"/>
          <c:order val="2"/>
          <c:tx>
            <c:strRef>
              <c:f>Amortering!$P$7</c:f>
              <c:strCache>
                <c:ptCount val="1"/>
                <c:pt idx="0">
                  <c:v>Andel av skuld</c:v>
                </c:pt>
              </c:strCache>
            </c:strRef>
          </c:tx>
          <c:spPr>
            <a:solidFill>
              <a:srgbClr val="EC732B"/>
            </a:solidFill>
            <a:ln>
              <a:solidFill>
                <a:srgbClr val="EC732B"/>
              </a:solidFill>
            </a:ln>
            <a:effectLst/>
          </c:spPr>
          <c:invertIfNegative val="0"/>
          <c:cat>
            <c:strRef>
              <c:f>Amortering!$Q$4:$U$4</c:f>
              <c:strCache>
                <c:ptCount val="5"/>
                <c:pt idx="0">
                  <c:v>0-25</c:v>
                </c:pt>
                <c:pt idx="1">
                  <c:v>25-50</c:v>
                </c:pt>
                <c:pt idx="2">
                  <c:v>50-70</c:v>
                </c:pt>
                <c:pt idx="3">
                  <c:v>70-85</c:v>
                </c:pt>
                <c:pt idx="4">
                  <c:v>Över 85 </c:v>
                </c:pt>
              </c:strCache>
            </c:strRef>
          </c:cat>
          <c:val>
            <c:numRef>
              <c:f>Amortering!$Q$7:$U$7</c:f>
              <c:numCache>
                <c:formatCode>0.0</c:formatCode>
                <c:ptCount val="5"/>
                <c:pt idx="0">
                  <c:v>3.3890799999999999</c:v>
                </c:pt>
                <c:pt idx="1">
                  <c:v>1.8756499999999998</c:v>
                </c:pt>
                <c:pt idx="2">
                  <c:v>1.8423700000000001</c:v>
                </c:pt>
                <c:pt idx="3">
                  <c:v>2.2776299999999998</c:v>
                </c:pt>
                <c:pt idx="4">
                  <c:v>2.05965</c:v>
                </c:pt>
              </c:numCache>
            </c:numRef>
          </c:val>
          <c:extLst>
            <c:ext xmlns:c16="http://schemas.microsoft.com/office/drawing/2014/chart" uri="{C3380CC4-5D6E-409C-BE32-E72D297353CC}">
              <c16:uniqueId val="{00000002-0E54-4134-B161-F1B6106C195B}"/>
            </c:ext>
          </c:extLst>
        </c:ser>
        <c:dLbls>
          <c:showLegendKey val="0"/>
          <c:showVal val="0"/>
          <c:showCatName val="0"/>
          <c:showSerName val="0"/>
          <c:showPercent val="0"/>
          <c:showBubbleSize val="0"/>
        </c:dLbls>
        <c:gapWidth val="80"/>
        <c:overlap val="-20"/>
        <c:axId val="517726632"/>
        <c:axId val="517737456"/>
      </c:barChart>
      <c:lineChart>
        <c:grouping val="standard"/>
        <c:varyColors val="0"/>
        <c:ser>
          <c:idx val="0"/>
          <c:order val="0"/>
          <c:tx>
            <c:strRef>
              <c:f>Amortering!$P$5</c:f>
              <c:strCache>
                <c:ptCount val="1"/>
                <c:pt idx="0">
                  <c:v>Andel som amorterar (höger axel)</c:v>
                </c:pt>
              </c:strCache>
            </c:strRef>
          </c:tx>
          <c:spPr>
            <a:ln w="28575" cap="rnd">
              <a:solidFill>
                <a:srgbClr val="F0B600"/>
              </a:solidFill>
              <a:round/>
            </a:ln>
            <a:effectLst/>
          </c:spPr>
          <c:marker>
            <c:symbol val="none"/>
          </c:marker>
          <c:cat>
            <c:strRef>
              <c:f>Amortering!$Q$4:$U$4</c:f>
              <c:strCache>
                <c:ptCount val="5"/>
                <c:pt idx="0">
                  <c:v>0-25</c:v>
                </c:pt>
                <c:pt idx="1">
                  <c:v>25-50</c:v>
                </c:pt>
                <c:pt idx="2">
                  <c:v>50-70</c:v>
                </c:pt>
                <c:pt idx="3">
                  <c:v>70-85</c:v>
                </c:pt>
                <c:pt idx="4">
                  <c:v>Över 85 </c:v>
                </c:pt>
              </c:strCache>
            </c:strRef>
          </c:cat>
          <c:val>
            <c:numRef>
              <c:f>Amortering!$Q$5:$U$5</c:f>
              <c:numCache>
                <c:formatCode>0.0</c:formatCode>
                <c:ptCount val="5"/>
                <c:pt idx="0">
                  <c:v>52.240719999999996</c:v>
                </c:pt>
                <c:pt idx="1">
                  <c:v>58.443440000000002</c:v>
                </c:pt>
                <c:pt idx="2">
                  <c:v>97.66749999999999</c:v>
                </c:pt>
                <c:pt idx="3">
                  <c:v>99.391379999999998</c:v>
                </c:pt>
                <c:pt idx="4">
                  <c:v>95.826239999999999</c:v>
                </c:pt>
              </c:numCache>
            </c:numRef>
          </c:val>
          <c:smooth val="0"/>
          <c:extLst>
            <c:ext xmlns:c16="http://schemas.microsoft.com/office/drawing/2014/chart" uri="{C3380CC4-5D6E-409C-BE32-E72D297353CC}">
              <c16:uniqueId val="{00000000-0E54-4134-B161-F1B6106C195B}"/>
            </c:ext>
          </c:extLst>
        </c:ser>
        <c:dLbls>
          <c:showLegendKey val="0"/>
          <c:showVal val="0"/>
          <c:showCatName val="0"/>
          <c:showSerName val="0"/>
          <c:showPercent val="0"/>
          <c:showBubbleSize val="0"/>
        </c:dLbls>
        <c:marker val="1"/>
        <c:smooth val="0"/>
        <c:axId val="797842088"/>
        <c:axId val="536157032"/>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536157032"/>
        <c:scaling>
          <c:orientation val="minMax"/>
          <c:max val="1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2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797842088"/>
        <c:crosses val="max"/>
        <c:crossBetween val="between"/>
      </c:valAx>
      <c:catAx>
        <c:axId val="797842088"/>
        <c:scaling>
          <c:orientation val="minMax"/>
        </c:scaling>
        <c:delete val="1"/>
        <c:axPos val="b"/>
        <c:numFmt formatCode="General" sourceLinked="1"/>
        <c:majorTickMark val="out"/>
        <c:minorTickMark val="none"/>
        <c:tickLblPos val="nextTo"/>
        <c:crossAx val="536157032"/>
        <c:crosses val="autoZero"/>
        <c:auto val="1"/>
        <c:lblAlgn val="ctr"/>
        <c:lblOffset val="100"/>
        <c:noMultiLvlLbl val="0"/>
      </c:catAx>
      <c:spPr>
        <a:noFill/>
        <a:ln w="9525">
          <a:solidFill>
            <a:srgbClr val="A4A4A4"/>
          </a:solidFill>
        </a:ln>
        <a:effectLst/>
      </c:spPr>
    </c:plotArea>
    <c:legend>
      <c:legendPos val="b"/>
      <c:layout>
        <c:manualLayout>
          <c:xMode val="edge"/>
          <c:yMode val="edge"/>
          <c:x val="2.8610846901284983E-2"/>
          <c:y val="0.89312675447436607"/>
          <c:w val="0.96973647401107821"/>
          <c:h val="0.10242151785218746"/>
        </c:manualLayout>
      </c:layout>
      <c:overlay val="0"/>
      <c:spPr>
        <a:noFill/>
        <a:ln>
          <a:noFill/>
        </a:ln>
        <a:effectLst/>
      </c:spPr>
      <c:txPr>
        <a:bodyPr rot="0" spcFirstLastPara="1" vertOverflow="ellipsis" vert="horz" wrap="square" anchor="ctr" anchorCtr="1"/>
        <a:lstStyle/>
        <a:p>
          <a:pPr>
            <a:defRPr sz="2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1"/>
          <c:order val="1"/>
          <c:tx>
            <c:strRef>
              <c:f>Amortering!$P$55</c:f>
              <c:strCache>
                <c:ptCount val="1"/>
                <c:pt idx="0">
                  <c:v>Andel av disponibel inkomst </c:v>
                </c:pt>
              </c:strCache>
            </c:strRef>
          </c:tx>
          <c:spPr>
            <a:solidFill>
              <a:srgbClr val="A50044"/>
            </a:solidFill>
            <a:ln>
              <a:noFill/>
            </a:ln>
            <a:effectLst/>
          </c:spPr>
          <c:invertIfNegative val="0"/>
          <c:cat>
            <c:strRef>
              <c:f>Amortering!$Q$53:$T$53</c:f>
              <c:strCache>
                <c:ptCount val="4"/>
                <c:pt idx="0">
                  <c:v>0-150</c:v>
                </c:pt>
                <c:pt idx="1">
                  <c:v>150-300</c:v>
                </c:pt>
                <c:pt idx="2">
                  <c:v>300-450</c:v>
                </c:pt>
                <c:pt idx="3">
                  <c:v>450-</c:v>
                </c:pt>
              </c:strCache>
            </c:strRef>
          </c:cat>
          <c:val>
            <c:numRef>
              <c:f>Amortering!$Q$55:$T$55</c:f>
              <c:numCache>
                <c:formatCode>0.0</c:formatCode>
                <c:ptCount val="4"/>
                <c:pt idx="0">
                  <c:v>4.1313200000000005</c:v>
                </c:pt>
                <c:pt idx="1">
                  <c:v>5.2693200000000004</c:v>
                </c:pt>
                <c:pt idx="2">
                  <c:v>7.1714500000000001</c:v>
                </c:pt>
                <c:pt idx="3">
                  <c:v>10.08433</c:v>
                </c:pt>
              </c:numCache>
            </c:numRef>
          </c:val>
          <c:extLst>
            <c:ext xmlns:c16="http://schemas.microsoft.com/office/drawing/2014/chart" uri="{C3380CC4-5D6E-409C-BE32-E72D297353CC}">
              <c16:uniqueId val="{00000001-0E54-4134-B161-F1B6106C195B}"/>
            </c:ext>
          </c:extLst>
        </c:ser>
        <c:ser>
          <c:idx val="2"/>
          <c:order val="2"/>
          <c:tx>
            <c:strRef>
              <c:f>Amortering!$P$56</c:f>
              <c:strCache>
                <c:ptCount val="1"/>
                <c:pt idx="0">
                  <c:v>Andel av skuld</c:v>
                </c:pt>
              </c:strCache>
            </c:strRef>
          </c:tx>
          <c:spPr>
            <a:solidFill>
              <a:srgbClr val="EC732B"/>
            </a:solidFill>
            <a:ln>
              <a:noFill/>
            </a:ln>
            <a:effectLst/>
          </c:spPr>
          <c:invertIfNegative val="0"/>
          <c:cat>
            <c:strRef>
              <c:f>Amortering!$Q$53:$T$53</c:f>
              <c:strCache>
                <c:ptCount val="4"/>
                <c:pt idx="0">
                  <c:v>0-150</c:v>
                </c:pt>
                <c:pt idx="1">
                  <c:v>150-300</c:v>
                </c:pt>
                <c:pt idx="2">
                  <c:v>300-450</c:v>
                </c:pt>
                <c:pt idx="3">
                  <c:v>450-</c:v>
                </c:pt>
              </c:strCache>
            </c:strRef>
          </c:cat>
          <c:val>
            <c:numRef>
              <c:f>Amortering!$Q$56:$T$56</c:f>
              <c:numCache>
                <c:formatCode>0.0</c:formatCode>
                <c:ptCount val="4"/>
                <c:pt idx="0">
                  <c:v>3.8169500000000003</c:v>
                </c:pt>
                <c:pt idx="1">
                  <c:v>1.9908100000000002</c:v>
                </c:pt>
                <c:pt idx="2">
                  <c:v>1.6703599999999998</c:v>
                </c:pt>
                <c:pt idx="3">
                  <c:v>1.8676499999999998</c:v>
                </c:pt>
              </c:numCache>
            </c:numRef>
          </c:val>
          <c:extLst>
            <c:ext xmlns:c16="http://schemas.microsoft.com/office/drawing/2014/chart" uri="{C3380CC4-5D6E-409C-BE32-E72D297353CC}">
              <c16:uniqueId val="{00000002-0E54-4134-B161-F1B6106C195B}"/>
            </c:ext>
          </c:extLst>
        </c:ser>
        <c:dLbls>
          <c:showLegendKey val="0"/>
          <c:showVal val="0"/>
          <c:showCatName val="0"/>
          <c:showSerName val="0"/>
          <c:showPercent val="0"/>
          <c:showBubbleSize val="0"/>
        </c:dLbls>
        <c:gapWidth val="80"/>
        <c:overlap val="-20"/>
        <c:axId val="517726632"/>
        <c:axId val="517737456"/>
      </c:barChart>
      <c:lineChart>
        <c:grouping val="standard"/>
        <c:varyColors val="0"/>
        <c:ser>
          <c:idx val="0"/>
          <c:order val="0"/>
          <c:tx>
            <c:strRef>
              <c:f>Amortering!$P$54</c:f>
              <c:strCache>
                <c:ptCount val="1"/>
                <c:pt idx="0">
                  <c:v>Andel som amorterar (höger axel)</c:v>
                </c:pt>
              </c:strCache>
            </c:strRef>
          </c:tx>
          <c:spPr>
            <a:ln w="28575" cap="rnd">
              <a:solidFill>
                <a:srgbClr val="F0B600"/>
              </a:solidFill>
              <a:round/>
            </a:ln>
            <a:effectLst/>
          </c:spPr>
          <c:marker>
            <c:symbol val="none"/>
          </c:marker>
          <c:cat>
            <c:strRef>
              <c:f>Amortering!$Q$53:$T$53</c:f>
              <c:strCache>
                <c:ptCount val="4"/>
                <c:pt idx="0">
                  <c:v>0-150</c:v>
                </c:pt>
                <c:pt idx="1">
                  <c:v>150-300</c:v>
                </c:pt>
                <c:pt idx="2">
                  <c:v>300-450</c:v>
                </c:pt>
                <c:pt idx="3">
                  <c:v>450-</c:v>
                </c:pt>
              </c:strCache>
            </c:strRef>
          </c:cat>
          <c:val>
            <c:numRef>
              <c:f>Amortering!$Q$54:$T$54</c:f>
              <c:numCache>
                <c:formatCode>0.0</c:formatCode>
                <c:ptCount val="4"/>
                <c:pt idx="0">
                  <c:v>80.712010000000006</c:v>
                </c:pt>
                <c:pt idx="1">
                  <c:v>87.251599999999996</c:v>
                </c:pt>
                <c:pt idx="2">
                  <c:v>89.542770000000004</c:v>
                </c:pt>
                <c:pt idx="3">
                  <c:v>92.009799999999998</c:v>
                </c:pt>
              </c:numCache>
            </c:numRef>
          </c:val>
          <c:smooth val="0"/>
          <c:extLst>
            <c:ext xmlns:c16="http://schemas.microsoft.com/office/drawing/2014/chart" uri="{C3380CC4-5D6E-409C-BE32-E72D297353CC}">
              <c16:uniqueId val="{00000000-0E54-4134-B161-F1B6106C195B}"/>
            </c:ext>
          </c:extLst>
        </c:ser>
        <c:dLbls>
          <c:showLegendKey val="0"/>
          <c:showVal val="0"/>
          <c:showCatName val="0"/>
          <c:showSerName val="0"/>
          <c:showPercent val="0"/>
          <c:showBubbleSize val="0"/>
        </c:dLbls>
        <c:marker val="1"/>
        <c:smooth val="0"/>
        <c:axId val="632824784"/>
        <c:axId val="776437472"/>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776437472"/>
        <c:scaling>
          <c:orientation val="minMax"/>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2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32824784"/>
        <c:crosses val="max"/>
        <c:crossBetween val="between"/>
      </c:valAx>
      <c:catAx>
        <c:axId val="632824784"/>
        <c:scaling>
          <c:orientation val="minMax"/>
        </c:scaling>
        <c:delete val="1"/>
        <c:axPos val="b"/>
        <c:numFmt formatCode="General" sourceLinked="1"/>
        <c:majorTickMark val="out"/>
        <c:minorTickMark val="none"/>
        <c:tickLblPos val="nextTo"/>
        <c:crossAx val="776437472"/>
        <c:crosses val="autoZero"/>
        <c:auto val="1"/>
        <c:lblAlgn val="ctr"/>
        <c:lblOffset val="100"/>
        <c:noMultiLvlLbl val="0"/>
      </c:catAx>
      <c:spPr>
        <a:noFill/>
        <a:ln w="9525">
          <a:solidFill>
            <a:srgbClr val="A4A4A4"/>
          </a:solidFill>
        </a:ln>
        <a:effectLst/>
      </c:spPr>
    </c:plotArea>
    <c:legend>
      <c:legendPos val="b"/>
      <c:layout>
        <c:manualLayout>
          <c:xMode val="edge"/>
          <c:yMode val="edge"/>
          <c:x val="1.1048009515431332E-2"/>
          <c:y val="0.87934199854675266"/>
          <c:w val="0.98729928678031653"/>
          <c:h val="0.11620624052148061"/>
        </c:manualLayout>
      </c:layout>
      <c:overlay val="0"/>
      <c:spPr>
        <a:noFill/>
        <a:ln>
          <a:noFill/>
        </a:ln>
        <a:effectLst/>
      </c:spPr>
      <c:txPr>
        <a:bodyPr rot="0" spcFirstLastPara="1" vertOverflow="ellipsis" vert="horz" wrap="square" anchor="ctr" anchorCtr="1"/>
        <a:lstStyle/>
        <a:p>
          <a:pPr>
            <a:defRPr sz="2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1"/>
          <c:order val="1"/>
          <c:tx>
            <c:strRef>
              <c:f>Amortering!$P$103:$Q$103</c:f>
              <c:strCache>
                <c:ptCount val="2"/>
                <c:pt idx="0">
                  <c:v>Andel av disponibel inkomst</c:v>
                </c:pt>
              </c:strCache>
            </c:strRef>
          </c:tx>
          <c:spPr>
            <a:solidFill>
              <a:srgbClr val="A50044"/>
            </a:solidFill>
            <a:ln>
              <a:noFill/>
            </a:ln>
            <a:effectLst/>
          </c:spPr>
          <c:invertIfNegative val="0"/>
          <c:cat>
            <c:strRef>
              <c:f>Amortering!$R$101:$U$101</c:f>
              <c:strCache>
                <c:ptCount val="4"/>
                <c:pt idx="0">
                  <c:v>18-30</c:v>
                </c:pt>
                <c:pt idx="1">
                  <c:v>31-50</c:v>
                </c:pt>
                <c:pt idx="2">
                  <c:v>51-65</c:v>
                </c:pt>
                <c:pt idx="3">
                  <c:v>Över 65</c:v>
                </c:pt>
              </c:strCache>
            </c:strRef>
          </c:cat>
          <c:val>
            <c:numRef>
              <c:f>Amortering!$R$103:$U$103</c:f>
              <c:numCache>
                <c:formatCode>0.0</c:formatCode>
                <c:ptCount val="4"/>
                <c:pt idx="0">
                  <c:v>7.1207900000000004</c:v>
                </c:pt>
                <c:pt idx="1">
                  <c:v>6.5455899999999998</c:v>
                </c:pt>
                <c:pt idx="2">
                  <c:v>5.7834700000000003</c:v>
                </c:pt>
                <c:pt idx="3">
                  <c:v>3.6803400000000002</c:v>
                </c:pt>
              </c:numCache>
            </c:numRef>
          </c:val>
          <c:extLst>
            <c:ext xmlns:c16="http://schemas.microsoft.com/office/drawing/2014/chart" uri="{C3380CC4-5D6E-409C-BE32-E72D297353CC}">
              <c16:uniqueId val="{00000001-0E54-4134-B161-F1B6106C195B}"/>
            </c:ext>
          </c:extLst>
        </c:ser>
        <c:ser>
          <c:idx val="2"/>
          <c:order val="2"/>
          <c:tx>
            <c:strRef>
              <c:f>Amortering!$P$104:$Q$104</c:f>
              <c:strCache>
                <c:ptCount val="2"/>
                <c:pt idx="0">
                  <c:v>Andel av skuld</c:v>
                </c:pt>
              </c:strCache>
            </c:strRef>
          </c:tx>
          <c:spPr>
            <a:solidFill>
              <a:srgbClr val="EC732B"/>
            </a:solidFill>
            <a:ln>
              <a:noFill/>
            </a:ln>
            <a:effectLst/>
          </c:spPr>
          <c:invertIfNegative val="0"/>
          <c:cat>
            <c:strRef>
              <c:f>Amortering!$R$101:$U$101</c:f>
              <c:strCache>
                <c:ptCount val="4"/>
                <c:pt idx="0">
                  <c:v>18-30</c:v>
                </c:pt>
                <c:pt idx="1">
                  <c:v>31-50</c:v>
                </c:pt>
                <c:pt idx="2">
                  <c:v>51-65</c:v>
                </c:pt>
                <c:pt idx="3">
                  <c:v>Över 65</c:v>
                </c:pt>
              </c:strCache>
            </c:strRef>
          </c:cat>
          <c:val>
            <c:numRef>
              <c:f>Amortering!$R$104:$U$104</c:f>
              <c:numCache>
                <c:formatCode>0.0</c:formatCode>
                <c:ptCount val="4"/>
                <c:pt idx="0">
                  <c:v>2.1090500000000003</c:v>
                </c:pt>
                <c:pt idx="1">
                  <c:v>2.0219200000000002</c:v>
                </c:pt>
                <c:pt idx="2">
                  <c:v>2.4641900000000003</c:v>
                </c:pt>
                <c:pt idx="3">
                  <c:v>1.9755499999999999</c:v>
                </c:pt>
              </c:numCache>
            </c:numRef>
          </c:val>
          <c:extLst>
            <c:ext xmlns:c16="http://schemas.microsoft.com/office/drawing/2014/chart" uri="{C3380CC4-5D6E-409C-BE32-E72D297353CC}">
              <c16:uniqueId val="{00000002-0E54-4134-B161-F1B6106C195B}"/>
            </c:ext>
          </c:extLst>
        </c:ser>
        <c:dLbls>
          <c:showLegendKey val="0"/>
          <c:showVal val="0"/>
          <c:showCatName val="0"/>
          <c:showSerName val="0"/>
          <c:showPercent val="0"/>
          <c:showBubbleSize val="0"/>
        </c:dLbls>
        <c:gapWidth val="80"/>
        <c:overlap val="-20"/>
        <c:axId val="517726632"/>
        <c:axId val="517737456"/>
      </c:barChart>
      <c:lineChart>
        <c:grouping val="standard"/>
        <c:varyColors val="0"/>
        <c:ser>
          <c:idx val="0"/>
          <c:order val="0"/>
          <c:tx>
            <c:strRef>
              <c:f>Amortering!$P$102:$Q$102</c:f>
              <c:strCache>
                <c:ptCount val="2"/>
                <c:pt idx="0">
                  <c:v>Andel som amorterar (höger axel)</c:v>
                </c:pt>
              </c:strCache>
            </c:strRef>
          </c:tx>
          <c:spPr>
            <a:ln w="28575" cap="rnd">
              <a:solidFill>
                <a:srgbClr val="F0B600"/>
              </a:solidFill>
              <a:round/>
            </a:ln>
            <a:effectLst/>
          </c:spPr>
          <c:marker>
            <c:symbol val="none"/>
          </c:marker>
          <c:cat>
            <c:strRef>
              <c:f>Amortering!$R$101:$U$101</c:f>
              <c:strCache>
                <c:ptCount val="4"/>
                <c:pt idx="0">
                  <c:v>18-30</c:v>
                </c:pt>
                <c:pt idx="1">
                  <c:v>31-50</c:v>
                </c:pt>
                <c:pt idx="2">
                  <c:v>51-65</c:v>
                </c:pt>
                <c:pt idx="3">
                  <c:v>Över 65</c:v>
                </c:pt>
              </c:strCache>
            </c:strRef>
          </c:cat>
          <c:val>
            <c:numRef>
              <c:f>Amortering!$R$102:$U$102</c:f>
              <c:numCache>
                <c:formatCode>0.0</c:formatCode>
                <c:ptCount val="4"/>
                <c:pt idx="0">
                  <c:v>96.071649999999991</c:v>
                </c:pt>
                <c:pt idx="1">
                  <c:v>91.557220000000001</c:v>
                </c:pt>
                <c:pt idx="2">
                  <c:v>83.592939999999999</c:v>
                </c:pt>
                <c:pt idx="3">
                  <c:v>58.916780000000003</c:v>
                </c:pt>
              </c:numCache>
            </c:numRef>
          </c:val>
          <c:smooth val="0"/>
          <c:extLst>
            <c:ext xmlns:c16="http://schemas.microsoft.com/office/drawing/2014/chart" uri="{C3380CC4-5D6E-409C-BE32-E72D297353CC}">
              <c16:uniqueId val="{00000000-0E54-4134-B161-F1B6106C195B}"/>
            </c:ext>
          </c:extLst>
        </c:ser>
        <c:dLbls>
          <c:showLegendKey val="0"/>
          <c:showVal val="0"/>
          <c:showCatName val="0"/>
          <c:showSerName val="0"/>
          <c:showPercent val="0"/>
          <c:showBubbleSize val="0"/>
        </c:dLbls>
        <c:marker val="1"/>
        <c:smooth val="0"/>
        <c:axId val="730997336"/>
        <c:axId val="730970440"/>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730970440"/>
        <c:scaling>
          <c:orientation val="minMax"/>
          <c:max val="1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2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730997336"/>
        <c:crosses val="max"/>
        <c:crossBetween val="between"/>
      </c:valAx>
      <c:catAx>
        <c:axId val="730997336"/>
        <c:scaling>
          <c:orientation val="minMax"/>
        </c:scaling>
        <c:delete val="1"/>
        <c:axPos val="b"/>
        <c:numFmt formatCode="General" sourceLinked="1"/>
        <c:majorTickMark val="out"/>
        <c:minorTickMark val="none"/>
        <c:tickLblPos val="nextTo"/>
        <c:crossAx val="730970440"/>
        <c:crosses val="autoZero"/>
        <c:auto val="1"/>
        <c:lblAlgn val="ctr"/>
        <c:lblOffset val="100"/>
        <c:noMultiLvlLbl val="0"/>
      </c:catAx>
      <c:spPr>
        <a:noFill/>
        <a:ln w="9525">
          <a:solidFill>
            <a:srgbClr val="A4A4A4"/>
          </a:solidFill>
        </a:ln>
        <a:effectLst/>
      </c:spPr>
    </c:plotArea>
    <c:legend>
      <c:legendPos val="b"/>
      <c:layout>
        <c:manualLayout>
          <c:xMode val="edge"/>
          <c:yMode val="edge"/>
          <c:x val="9.7915603971742305E-3"/>
          <c:y val="0.89312675447436607"/>
          <c:w val="0.9885557364563171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1"/>
          <c:order val="1"/>
          <c:tx>
            <c:strRef>
              <c:f>Amortering!$P$135:$Q$135</c:f>
              <c:strCache>
                <c:ptCount val="2"/>
                <c:pt idx="0">
                  <c:v>Andel av disponibel inkomst</c:v>
                </c:pt>
              </c:strCache>
            </c:strRef>
          </c:tx>
          <c:spPr>
            <a:solidFill>
              <a:srgbClr val="A50044"/>
            </a:solidFill>
            <a:ln>
              <a:noFill/>
            </a:ln>
            <a:effectLst/>
          </c:spPr>
          <c:invertIfNegative val="0"/>
          <c:cat>
            <c:strRef>
              <c:f>Amortering!$R$133:$V$133</c:f>
              <c:strCache>
                <c:ptCount val="5"/>
                <c:pt idx="0">
                  <c:v>Göteborg</c:v>
                </c:pt>
                <c:pt idx="1">
                  <c:v>Malmö</c:v>
                </c:pt>
                <c:pt idx="2">
                  <c:v>Stockholm</c:v>
                </c:pt>
                <c:pt idx="3">
                  <c:v>Övriga landet</c:v>
                </c:pt>
                <c:pt idx="4">
                  <c:v>Övriga stora städer</c:v>
                </c:pt>
              </c:strCache>
            </c:strRef>
          </c:cat>
          <c:val>
            <c:numRef>
              <c:f>Amortering!$R$135:$V$135</c:f>
              <c:numCache>
                <c:formatCode>0.0</c:formatCode>
                <c:ptCount val="5"/>
                <c:pt idx="0">
                  <c:v>6.4878500000000008</c:v>
                </c:pt>
                <c:pt idx="1">
                  <c:v>6.3281299999999998</c:v>
                </c:pt>
                <c:pt idx="2">
                  <c:v>6.8079200000000011</c:v>
                </c:pt>
                <c:pt idx="3">
                  <c:v>5.7333600000000002</c:v>
                </c:pt>
                <c:pt idx="4">
                  <c:v>6.2206999999999999</c:v>
                </c:pt>
              </c:numCache>
            </c:numRef>
          </c:val>
          <c:extLst>
            <c:ext xmlns:c16="http://schemas.microsoft.com/office/drawing/2014/chart" uri="{C3380CC4-5D6E-409C-BE32-E72D297353CC}">
              <c16:uniqueId val="{00000001-0E54-4134-B161-F1B6106C195B}"/>
            </c:ext>
          </c:extLst>
        </c:ser>
        <c:ser>
          <c:idx val="2"/>
          <c:order val="2"/>
          <c:tx>
            <c:strRef>
              <c:f>Amortering!$P$136:$Q$136</c:f>
              <c:strCache>
                <c:ptCount val="2"/>
                <c:pt idx="0">
                  <c:v>Andel av skuld</c:v>
                </c:pt>
              </c:strCache>
            </c:strRef>
          </c:tx>
          <c:spPr>
            <a:solidFill>
              <a:srgbClr val="EC732B"/>
            </a:solidFill>
            <a:ln>
              <a:noFill/>
            </a:ln>
            <a:effectLst/>
          </c:spPr>
          <c:invertIfNegative val="0"/>
          <c:cat>
            <c:strRef>
              <c:f>Amortering!$R$133:$V$133</c:f>
              <c:strCache>
                <c:ptCount val="5"/>
                <c:pt idx="0">
                  <c:v>Göteborg</c:v>
                </c:pt>
                <c:pt idx="1">
                  <c:v>Malmö</c:v>
                </c:pt>
                <c:pt idx="2">
                  <c:v>Stockholm</c:v>
                </c:pt>
                <c:pt idx="3">
                  <c:v>Övriga landet</c:v>
                </c:pt>
                <c:pt idx="4">
                  <c:v>Övriga stora städer</c:v>
                </c:pt>
              </c:strCache>
            </c:strRef>
          </c:cat>
          <c:val>
            <c:numRef>
              <c:f>Amortering!$R$136:$V$136</c:f>
              <c:numCache>
                <c:formatCode>0.0</c:formatCode>
                <c:ptCount val="5"/>
                <c:pt idx="0">
                  <c:v>1.6661700000000002</c:v>
                </c:pt>
                <c:pt idx="1">
                  <c:v>1.8957499999999998</c:v>
                </c:pt>
                <c:pt idx="2">
                  <c:v>1.6450400000000001</c:v>
                </c:pt>
                <c:pt idx="3">
                  <c:v>2.6911899999999997</c:v>
                </c:pt>
                <c:pt idx="4">
                  <c:v>2.0870199999999999</c:v>
                </c:pt>
              </c:numCache>
            </c:numRef>
          </c:val>
          <c:extLst>
            <c:ext xmlns:c16="http://schemas.microsoft.com/office/drawing/2014/chart" uri="{C3380CC4-5D6E-409C-BE32-E72D297353CC}">
              <c16:uniqueId val="{00000002-0E54-4134-B161-F1B6106C195B}"/>
            </c:ext>
          </c:extLst>
        </c:ser>
        <c:dLbls>
          <c:showLegendKey val="0"/>
          <c:showVal val="0"/>
          <c:showCatName val="0"/>
          <c:showSerName val="0"/>
          <c:showPercent val="0"/>
          <c:showBubbleSize val="0"/>
        </c:dLbls>
        <c:gapWidth val="80"/>
        <c:overlap val="-20"/>
        <c:axId val="517726632"/>
        <c:axId val="517737456"/>
      </c:barChart>
      <c:lineChart>
        <c:grouping val="standard"/>
        <c:varyColors val="0"/>
        <c:ser>
          <c:idx val="0"/>
          <c:order val="0"/>
          <c:tx>
            <c:strRef>
              <c:f>Amortering!$P$134:$Q$134</c:f>
              <c:strCache>
                <c:ptCount val="2"/>
                <c:pt idx="0">
                  <c:v>Andel som amorterar (höger axel)</c:v>
                </c:pt>
              </c:strCache>
            </c:strRef>
          </c:tx>
          <c:spPr>
            <a:ln w="28575" cap="rnd">
              <a:solidFill>
                <a:srgbClr val="F0B600"/>
              </a:solidFill>
              <a:round/>
            </a:ln>
            <a:effectLst/>
          </c:spPr>
          <c:marker>
            <c:symbol val="none"/>
          </c:marker>
          <c:cat>
            <c:strRef>
              <c:f>Amortering!$R$133:$V$133</c:f>
              <c:strCache>
                <c:ptCount val="5"/>
                <c:pt idx="0">
                  <c:v>Göteborg</c:v>
                </c:pt>
                <c:pt idx="1">
                  <c:v>Malmö</c:v>
                </c:pt>
                <c:pt idx="2">
                  <c:v>Stockholm</c:v>
                </c:pt>
                <c:pt idx="3">
                  <c:v>Övriga landet</c:v>
                </c:pt>
                <c:pt idx="4">
                  <c:v>Övriga stora städer</c:v>
                </c:pt>
              </c:strCache>
            </c:strRef>
          </c:cat>
          <c:val>
            <c:numRef>
              <c:f>Amortering!$R$134:$V$134</c:f>
              <c:numCache>
                <c:formatCode>0.0</c:formatCode>
                <c:ptCount val="5"/>
                <c:pt idx="0">
                  <c:v>83.015190000000004</c:v>
                </c:pt>
                <c:pt idx="1">
                  <c:v>85.971940000000004</c:v>
                </c:pt>
                <c:pt idx="2">
                  <c:v>81.944220000000001</c:v>
                </c:pt>
                <c:pt idx="3">
                  <c:v>91.861250000000013</c:v>
                </c:pt>
                <c:pt idx="4">
                  <c:v>89.442869999999999</c:v>
                </c:pt>
              </c:numCache>
            </c:numRef>
          </c:val>
          <c:smooth val="0"/>
          <c:extLst>
            <c:ext xmlns:c16="http://schemas.microsoft.com/office/drawing/2014/chart" uri="{C3380CC4-5D6E-409C-BE32-E72D297353CC}">
              <c16:uniqueId val="{00000000-0E54-4134-B161-F1B6106C195B}"/>
            </c:ext>
          </c:extLst>
        </c:ser>
        <c:dLbls>
          <c:showLegendKey val="0"/>
          <c:showVal val="0"/>
          <c:showCatName val="0"/>
          <c:showSerName val="0"/>
          <c:showPercent val="0"/>
          <c:showBubbleSize val="0"/>
        </c:dLbls>
        <c:marker val="1"/>
        <c:smooth val="0"/>
        <c:axId val="611032864"/>
        <c:axId val="492177824"/>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492177824"/>
        <c:scaling>
          <c:orientation val="minMax"/>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2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11032864"/>
        <c:crosses val="max"/>
        <c:crossBetween val="between"/>
      </c:valAx>
      <c:catAx>
        <c:axId val="611032864"/>
        <c:scaling>
          <c:orientation val="minMax"/>
        </c:scaling>
        <c:delete val="1"/>
        <c:axPos val="b"/>
        <c:numFmt formatCode="General" sourceLinked="1"/>
        <c:majorTickMark val="out"/>
        <c:minorTickMark val="none"/>
        <c:tickLblPos val="nextTo"/>
        <c:crossAx val="492177824"/>
        <c:crosses val="autoZero"/>
        <c:auto val="1"/>
        <c:lblAlgn val="ctr"/>
        <c:lblOffset val="100"/>
        <c:noMultiLvlLbl val="0"/>
      </c:catAx>
      <c:spPr>
        <a:noFill/>
        <a:ln w="9525">
          <a:solidFill>
            <a:srgbClr val="A4A4A4"/>
          </a:solidFill>
        </a:ln>
        <a:effectLst/>
      </c:spPr>
    </c:plotArea>
    <c:legend>
      <c:legendPos val="b"/>
      <c:layout>
        <c:manualLayout>
          <c:xMode val="edge"/>
          <c:yMode val="edge"/>
          <c:x val="1.2285008168223508E-2"/>
          <c:y val="0.89312675447436607"/>
          <c:w val="0.98606235775422724"/>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1"/>
          <c:order val="1"/>
          <c:tx>
            <c:strRef>
              <c:f>Amortering!$P$180:$Q$180</c:f>
              <c:strCache>
                <c:ptCount val="2"/>
                <c:pt idx="0">
                  <c:v>Andel av disponibel inkomst</c:v>
                </c:pt>
              </c:strCache>
            </c:strRef>
          </c:tx>
          <c:spPr>
            <a:solidFill>
              <a:srgbClr val="A50044"/>
            </a:solidFill>
            <a:ln>
              <a:noFill/>
            </a:ln>
            <a:effectLst/>
          </c:spPr>
          <c:invertIfNegative val="0"/>
          <c:cat>
            <c:strRef>
              <c:f>Amortering!$R$178:$T$178</c:f>
              <c:strCache>
                <c:ptCount val="3"/>
                <c:pt idx="0">
                  <c:v>Bostadsrätt</c:v>
                </c:pt>
                <c:pt idx="1">
                  <c:v>Småhus</c:v>
                </c:pt>
                <c:pt idx="2">
                  <c:v>Fritidshus</c:v>
                </c:pt>
              </c:strCache>
            </c:strRef>
          </c:cat>
          <c:val>
            <c:numRef>
              <c:f>Amortering!$R$180:$T$180</c:f>
              <c:numCache>
                <c:formatCode>0.0</c:formatCode>
                <c:ptCount val="3"/>
                <c:pt idx="0">
                  <c:v>6.1517200000000001</c:v>
                </c:pt>
                <c:pt idx="1">
                  <c:v>6.3887799999999997</c:v>
                </c:pt>
                <c:pt idx="2">
                  <c:v>3.5332700000000004</c:v>
                </c:pt>
              </c:numCache>
            </c:numRef>
          </c:val>
          <c:extLst>
            <c:ext xmlns:c16="http://schemas.microsoft.com/office/drawing/2014/chart" uri="{C3380CC4-5D6E-409C-BE32-E72D297353CC}">
              <c16:uniqueId val="{00000001-0E54-4134-B161-F1B6106C195B}"/>
            </c:ext>
          </c:extLst>
        </c:ser>
        <c:ser>
          <c:idx val="2"/>
          <c:order val="2"/>
          <c:tx>
            <c:strRef>
              <c:f>Amortering!$P$181:$Q$181</c:f>
              <c:strCache>
                <c:ptCount val="2"/>
                <c:pt idx="0">
                  <c:v>Andel av skuld</c:v>
                </c:pt>
              </c:strCache>
            </c:strRef>
          </c:tx>
          <c:spPr>
            <a:solidFill>
              <a:srgbClr val="EC732B"/>
            </a:solidFill>
            <a:ln>
              <a:noFill/>
            </a:ln>
            <a:effectLst/>
          </c:spPr>
          <c:invertIfNegative val="0"/>
          <c:cat>
            <c:strRef>
              <c:f>Amortering!$R$178:$T$178</c:f>
              <c:strCache>
                <c:ptCount val="3"/>
                <c:pt idx="0">
                  <c:v>Bostadsrätt</c:v>
                </c:pt>
                <c:pt idx="1">
                  <c:v>Småhus</c:v>
                </c:pt>
                <c:pt idx="2">
                  <c:v>Fritidshus</c:v>
                </c:pt>
              </c:strCache>
            </c:strRef>
          </c:cat>
          <c:val>
            <c:numRef>
              <c:f>Amortering!$R$181:$T$181</c:f>
              <c:numCache>
                <c:formatCode>0.0</c:formatCode>
                <c:ptCount val="3"/>
                <c:pt idx="0">
                  <c:v>1.8732800000000001</c:v>
                </c:pt>
                <c:pt idx="1">
                  <c:v>2.3327299999999997</c:v>
                </c:pt>
                <c:pt idx="2">
                  <c:v>2.1187899999999997</c:v>
                </c:pt>
              </c:numCache>
            </c:numRef>
          </c:val>
          <c:extLst>
            <c:ext xmlns:c16="http://schemas.microsoft.com/office/drawing/2014/chart" uri="{C3380CC4-5D6E-409C-BE32-E72D297353CC}">
              <c16:uniqueId val="{00000002-0E54-4134-B161-F1B6106C195B}"/>
            </c:ext>
          </c:extLst>
        </c:ser>
        <c:dLbls>
          <c:showLegendKey val="0"/>
          <c:showVal val="0"/>
          <c:showCatName val="0"/>
          <c:showSerName val="0"/>
          <c:showPercent val="0"/>
          <c:showBubbleSize val="0"/>
        </c:dLbls>
        <c:gapWidth val="80"/>
        <c:overlap val="-20"/>
        <c:axId val="517726632"/>
        <c:axId val="517737456"/>
      </c:barChart>
      <c:lineChart>
        <c:grouping val="standard"/>
        <c:varyColors val="0"/>
        <c:ser>
          <c:idx val="0"/>
          <c:order val="0"/>
          <c:tx>
            <c:strRef>
              <c:f>Amortering!$P$179:$Q$179</c:f>
              <c:strCache>
                <c:ptCount val="2"/>
                <c:pt idx="0">
                  <c:v>Andel som amorterar (höger axel)</c:v>
                </c:pt>
              </c:strCache>
            </c:strRef>
          </c:tx>
          <c:spPr>
            <a:ln w="28575" cap="rnd">
              <a:solidFill>
                <a:srgbClr val="F0B600"/>
              </a:solidFill>
              <a:round/>
            </a:ln>
            <a:effectLst/>
          </c:spPr>
          <c:marker>
            <c:symbol val="none"/>
          </c:marker>
          <c:cat>
            <c:strRef>
              <c:f>Amortering!$R$178:$T$178</c:f>
              <c:strCache>
                <c:ptCount val="3"/>
                <c:pt idx="0">
                  <c:v>Bostadsrätt</c:v>
                </c:pt>
                <c:pt idx="1">
                  <c:v>Småhus</c:v>
                </c:pt>
                <c:pt idx="2">
                  <c:v>Fritidshus</c:v>
                </c:pt>
              </c:strCache>
            </c:strRef>
          </c:cat>
          <c:val>
            <c:numRef>
              <c:f>Amortering!$R$179:$T$179</c:f>
              <c:numCache>
                <c:formatCode>0.0</c:formatCode>
                <c:ptCount val="3"/>
                <c:pt idx="0">
                  <c:v>86.093919999999997</c:v>
                </c:pt>
                <c:pt idx="1">
                  <c:v>89.082490000000007</c:v>
                </c:pt>
                <c:pt idx="2">
                  <c:v>75</c:v>
                </c:pt>
              </c:numCache>
            </c:numRef>
          </c:val>
          <c:smooth val="0"/>
          <c:extLst>
            <c:ext xmlns:c16="http://schemas.microsoft.com/office/drawing/2014/chart" uri="{C3380CC4-5D6E-409C-BE32-E72D297353CC}">
              <c16:uniqueId val="{00000000-0E54-4134-B161-F1B6106C195B}"/>
            </c:ext>
          </c:extLst>
        </c:ser>
        <c:dLbls>
          <c:showLegendKey val="0"/>
          <c:showVal val="0"/>
          <c:showCatName val="0"/>
          <c:showSerName val="0"/>
          <c:showPercent val="0"/>
          <c:showBubbleSize val="0"/>
        </c:dLbls>
        <c:marker val="1"/>
        <c:smooth val="0"/>
        <c:axId val="726381104"/>
        <c:axId val="726386024"/>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726386024"/>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2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726381104"/>
        <c:crosses val="max"/>
        <c:crossBetween val="between"/>
      </c:valAx>
      <c:catAx>
        <c:axId val="726381104"/>
        <c:scaling>
          <c:orientation val="minMax"/>
        </c:scaling>
        <c:delete val="1"/>
        <c:axPos val="b"/>
        <c:numFmt formatCode="General" sourceLinked="1"/>
        <c:majorTickMark val="out"/>
        <c:minorTickMark val="none"/>
        <c:tickLblPos val="nextTo"/>
        <c:crossAx val="726386024"/>
        <c:crosses val="autoZero"/>
        <c:auto val="1"/>
        <c:lblAlgn val="ctr"/>
        <c:lblOffset val="100"/>
        <c:noMultiLvlLbl val="0"/>
      </c:catAx>
      <c:spPr>
        <a:noFill/>
        <a:ln w="9525">
          <a:solidFill>
            <a:srgbClr val="A4A4A4"/>
          </a:solidFill>
        </a:ln>
        <a:effectLst/>
      </c:spPr>
    </c:plotArea>
    <c:legend>
      <c:legendPos val="b"/>
      <c:layout>
        <c:manualLayout>
          <c:xMode val="edge"/>
          <c:yMode val="edge"/>
          <c:x val="2.5289006176200911E-2"/>
          <c:y val="0.89312675447436607"/>
          <c:w val="0.97305835974624988"/>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69734237149895"/>
          <c:y val="5.5605151266919652E-2"/>
          <c:w val="0.80053435185185184"/>
          <c:h val="0.7175601139029596"/>
        </c:manualLayout>
      </c:layout>
      <c:barChart>
        <c:barDir val="col"/>
        <c:grouping val="clustered"/>
        <c:varyColors val="0"/>
        <c:ser>
          <c:idx val="0"/>
          <c:order val="0"/>
          <c:tx>
            <c:strRef>
              <c:f>'Ränte- och skuldbetalningskvot'!$T$3</c:f>
              <c:strCache>
                <c:ptCount val="1"/>
                <c:pt idx="0">
                  <c:v>Räntekvot</c:v>
                </c:pt>
              </c:strCache>
            </c:strRef>
          </c:tx>
          <c:spPr>
            <a:solidFill>
              <a:srgbClr val="F0B600"/>
            </a:solidFill>
            <a:ln>
              <a:noFill/>
            </a:ln>
            <a:effectLst/>
          </c:spPr>
          <c:invertIfNegative val="0"/>
          <c:cat>
            <c:strRef>
              <c:f>'Ränte- och skuldbetalningskvot'!$S$4:$S$8</c:f>
              <c:strCache>
                <c:ptCount val="5"/>
                <c:pt idx="0">
                  <c:v>0-25</c:v>
                </c:pt>
                <c:pt idx="1">
                  <c:v>25-50</c:v>
                </c:pt>
                <c:pt idx="2">
                  <c:v>50-70</c:v>
                </c:pt>
                <c:pt idx="3">
                  <c:v>70-85</c:v>
                </c:pt>
                <c:pt idx="4">
                  <c:v>Över 85</c:v>
                </c:pt>
              </c:strCache>
            </c:strRef>
          </c:cat>
          <c:val>
            <c:numRef>
              <c:f>'Ränte- och skuldbetalningskvot'!$T$4:$T$8</c:f>
              <c:numCache>
                <c:formatCode>0.0</c:formatCode>
                <c:ptCount val="5"/>
                <c:pt idx="0">
                  <c:v>2.4386000000000001</c:v>
                </c:pt>
                <c:pt idx="1">
                  <c:v>3.6649600000000002</c:v>
                </c:pt>
                <c:pt idx="2">
                  <c:v>4.4207299999999998</c:v>
                </c:pt>
                <c:pt idx="3">
                  <c:v>4.5831099999999996</c:v>
                </c:pt>
                <c:pt idx="4">
                  <c:v>5.1769600000000002</c:v>
                </c:pt>
              </c:numCache>
            </c:numRef>
          </c:val>
          <c:extLst>
            <c:ext xmlns:c16="http://schemas.microsoft.com/office/drawing/2014/chart" uri="{C3380CC4-5D6E-409C-BE32-E72D297353CC}">
              <c16:uniqueId val="{00000000-0E54-4134-B161-F1B6106C195B}"/>
            </c:ext>
          </c:extLst>
        </c:ser>
        <c:ser>
          <c:idx val="1"/>
          <c:order val="1"/>
          <c:tx>
            <c:strRef>
              <c:f>'Ränte- och skuldbetalningskvot'!$U$3</c:f>
              <c:strCache>
                <c:ptCount val="1"/>
                <c:pt idx="0">
                  <c:v>Skuldbetalningskvot</c:v>
                </c:pt>
              </c:strCache>
            </c:strRef>
          </c:tx>
          <c:spPr>
            <a:solidFill>
              <a:srgbClr val="A50044"/>
            </a:solidFill>
            <a:ln>
              <a:noFill/>
            </a:ln>
            <a:effectLst/>
          </c:spPr>
          <c:invertIfNegative val="0"/>
          <c:cat>
            <c:strRef>
              <c:f>'Ränte- och skuldbetalningskvot'!$S$4:$S$8</c:f>
              <c:strCache>
                <c:ptCount val="5"/>
                <c:pt idx="0">
                  <c:v>0-25</c:v>
                </c:pt>
                <c:pt idx="1">
                  <c:v>25-50</c:v>
                </c:pt>
                <c:pt idx="2">
                  <c:v>50-70</c:v>
                </c:pt>
                <c:pt idx="3">
                  <c:v>70-85</c:v>
                </c:pt>
                <c:pt idx="4">
                  <c:v>Över 85</c:v>
                </c:pt>
              </c:strCache>
            </c:strRef>
          </c:cat>
          <c:val>
            <c:numRef>
              <c:f>'Ränte- och skuldbetalningskvot'!$U$4:$U$8</c:f>
              <c:numCache>
                <c:formatCode>0.0</c:formatCode>
                <c:ptCount val="5"/>
                <c:pt idx="0">
                  <c:v>4.4198599999999999</c:v>
                </c:pt>
                <c:pt idx="1">
                  <c:v>5.8865499999999997</c:v>
                </c:pt>
                <c:pt idx="2">
                  <c:v>8.6571899999999999</c:v>
                </c:pt>
                <c:pt idx="3">
                  <c:v>11.2537</c:v>
                </c:pt>
                <c:pt idx="4">
                  <c:v>13.6028</c:v>
                </c:pt>
              </c:numCache>
            </c:numRef>
          </c:val>
          <c:extLst>
            <c:ext xmlns:c16="http://schemas.microsoft.com/office/drawing/2014/chart" uri="{C3380CC4-5D6E-409C-BE32-E72D297353CC}">
              <c16:uniqueId val="{00000001-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4520644444444439"/>
        </c:manualLayout>
      </c:layout>
      <c:barChart>
        <c:barDir val="col"/>
        <c:grouping val="clustered"/>
        <c:varyColors val="0"/>
        <c:ser>
          <c:idx val="0"/>
          <c:order val="0"/>
          <c:tx>
            <c:strRef>
              <c:f>'Ränte- och skuldbetalningskvot'!$T$34</c:f>
              <c:strCache>
                <c:ptCount val="1"/>
                <c:pt idx="0">
                  <c:v>Räntekvot</c:v>
                </c:pt>
              </c:strCache>
            </c:strRef>
          </c:tx>
          <c:spPr>
            <a:solidFill>
              <a:srgbClr val="F0B600"/>
            </a:solidFill>
            <a:ln>
              <a:noFill/>
            </a:ln>
            <a:effectLst/>
          </c:spPr>
          <c:invertIfNegative val="0"/>
          <c:cat>
            <c:strRef>
              <c:f>'Ränte- och skuldbetalningskvot'!$S$35:$S$41</c:f>
              <c:strCache>
                <c:ptCount val="7"/>
                <c:pt idx="0">
                  <c:v>0-150</c:v>
                </c:pt>
                <c:pt idx="1">
                  <c:v>150-300</c:v>
                </c:pt>
                <c:pt idx="2">
                  <c:v>301-450</c:v>
                </c:pt>
                <c:pt idx="3">
                  <c:v>451-600</c:v>
                </c:pt>
                <c:pt idx="4">
                  <c:v>601-750</c:v>
                </c:pt>
                <c:pt idx="5">
                  <c:v>751-900</c:v>
                </c:pt>
                <c:pt idx="6">
                  <c:v>Över 900</c:v>
                </c:pt>
              </c:strCache>
            </c:strRef>
          </c:cat>
          <c:val>
            <c:numRef>
              <c:f>'Ränte- och skuldbetalningskvot'!$T$35:$T$41</c:f>
              <c:numCache>
                <c:formatCode>0.0</c:formatCode>
                <c:ptCount val="7"/>
                <c:pt idx="0">
                  <c:v>1.29156</c:v>
                </c:pt>
                <c:pt idx="1">
                  <c:v>2.7214499999999999</c:v>
                </c:pt>
                <c:pt idx="2">
                  <c:v>4.1511300000000002</c:v>
                </c:pt>
                <c:pt idx="3">
                  <c:v>5.4470700000000001</c:v>
                </c:pt>
                <c:pt idx="4">
                  <c:v>6.4021800000000004</c:v>
                </c:pt>
                <c:pt idx="5">
                  <c:v>7.6209100000000003</c:v>
                </c:pt>
                <c:pt idx="6">
                  <c:v>10.9954</c:v>
                </c:pt>
              </c:numCache>
            </c:numRef>
          </c:val>
          <c:extLst>
            <c:ext xmlns:c16="http://schemas.microsoft.com/office/drawing/2014/chart" uri="{C3380CC4-5D6E-409C-BE32-E72D297353CC}">
              <c16:uniqueId val="{00000000-0E54-4134-B161-F1B6106C195B}"/>
            </c:ext>
          </c:extLst>
        </c:ser>
        <c:ser>
          <c:idx val="1"/>
          <c:order val="1"/>
          <c:tx>
            <c:strRef>
              <c:f>'Ränte- och skuldbetalningskvot'!$U$34</c:f>
              <c:strCache>
                <c:ptCount val="1"/>
                <c:pt idx="0">
                  <c:v>Skuldbetalningskvot</c:v>
                </c:pt>
              </c:strCache>
            </c:strRef>
          </c:tx>
          <c:spPr>
            <a:solidFill>
              <a:srgbClr val="A50044"/>
            </a:solidFill>
            <a:ln>
              <a:noFill/>
            </a:ln>
            <a:effectLst/>
          </c:spPr>
          <c:invertIfNegative val="0"/>
          <c:cat>
            <c:strRef>
              <c:f>'Ränte- och skuldbetalningskvot'!$S$35:$S$41</c:f>
              <c:strCache>
                <c:ptCount val="7"/>
                <c:pt idx="0">
                  <c:v>0-150</c:v>
                </c:pt>
                <c:pt idx="1">
                  <c:v>150-300</c:v>
                </c:pt>
                <c:pt idx="2">
                  <c:v>301-450</c:v>
                </c:pt>
                <c:pt idx="3">
                  <c:v>451-600</c:v>
                </c:pt>
                <c:pt idx="4">
                  <c:v>601-750</c:v>
                </c:pt>
                <c:pt idx="5">
                  <c:v>751-900</c:v>
                </c:pt>
                <c:pt idx="6">
                  <c:v>Över 900</c:v>
                </c:pt>
              </c:strCache>
            </c:strRef>
          </c:cat>
          <c:val>
            <c:numRef>
              <c:f>'Ränte- och skuldbetalningskvot'!$U$35:$U$41</c:f>
              <c:numCache>
                <c:formatCode>0.0</c:formatCode>
                <c:ptCount val="7"/>
                <c:pt idx="0">
                  <c:v>4.23658</c:v>
                </c:pt>
                <c:pt idx="1">
                  <c:v>6.0592100000000002</c:v>
                </c:pt>
                <c:pt idx="2">
                  <c:v>8.7168899999999994</c:v>
                </c:pt>
                <c:pt idx="3">
                  <c:v>11.4312</c:v>
                </c:pt>
                <c:pt idx="4">
                  <c:v>14.226599999999999</c:v>
                </c:pt>
                <c:pt idx="5">
                  <c:v>15.801600000000001</c:v>
                </c:pt>
                <c:pt idx="6">
                  <c:v>19.341899999999999</c:v>
                </c:pt>
              </c:numCache>
            </c:numRef>
          </c:val>
          <c:extLst>
            <c:ext xmlns:c16="http://schemas.microsoft.com/office/drawing/2014/chart" uri="{C3380CC4-5D6E-409C-BE32-E72D297353CC}">
              <c16:uniqueId val="{00000001-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2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4.6315844182843478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3687377777777763"/>
        </c:manualLayout>
      </c:layout>
      <c:barChart>
        <c:barDir val="col"/>
        <c:grouping val="clustered"/>
        <c:varyColors val="0"/>
        <c:ser>
          <c:idx val="0"/>
          <c:order val="0"/>
          <c:tx>
            <c:strRef>
              <c:f>'Ränte- och skuldbetalningskvot'!$T$66</c:f>
              <c:strCache>
                <c:ptCount val="1"/>
                <c:pt idx="0">
                  <c:v>Räntekvot</c:v>
                </c:pt>
              </c:strCache>
            </c:strRef>
          </c:tx>
          <c:spPr>
            <a:solidFill>
              <a:srgbClr val="F0B600"/>
            </a:solidFill>
            <a:ln>
              <a:noFill/>
            </a:ln>
            <a:effectLst/>
          </c:spPr>
          <c:invertIfNegative val="0"/>
          <c:val>
            <c:numRef>
              <c:f>'Ränte- och skuldbetalningskvot'!$T$67:$T$76</c:f>
              <c:numCache>
                <c:formatCode>0.0</c:formatCode>
                <c:ptCount val="10"/>
                <c:pt idx="0">
                  <c:v>4.0349500000000003</c:v>
                </c:pt>
                <c:pt idx="1">
                  <c:v>4.3638399999999997</c:v>
                </c:pt>
                <c:pt idx="2">
                  <c:v>4.49655</c:v>
                </c:pt>
                <c:pt idx="3">
                  <c:v>4.27346</c:v>
                </c:pt>
                <c:pt idx="4">
                  <c:v>4.1181000000000001</c:v>
                </c:pt>
                <c:pt idx="5">
                  <c:v>4.0841599999999998</c:v>
                </c:pt>
                <c:pt idx="6">
                  <c:v>4.2059899999999999</c:v>
                </c:pt>
                <c:pt idx="7">
                  <c:v>4.1641500000000002</c:v>
                </c:pt>
                <c:pt idx="8">
                  <c:v>4.2506199999999996</c:v>
                </c:pt>
                <c:pt idx="9">
                  <c:v>4.4691000000000001</c:v>
                </c:pt>
              </c:numCache>
            </c:numRef>
          </c:val>
          <c:extLst>
            <c:ext xmlns:c16="http://schemas.microsoft.com/office/drawing/2014/chart" uri="{C3380CC4-5D6E-409C-BE32-E72D297353CC}">
              <c16:uniqueId val="{00000000-0E54-4134-B161-F1B6106C195B}"/>
            </c:ext>
          </c:extLst>
        </c:ser>
        <c:ser>
          <c:idx val="1"/>
          <c:order val="1"/>
          <c:tx>
            <c:strRef>
              <c:f>'Ränte- och skuldbetalningskvot'!$U$66</c:f>
              <c:strCache>
                <c:ptCount val="1"/>
                <c:pt idx="0">
                  <c:v>Skuldbetalningskvot</c:v>
                </c:pt>
              </c:strCache>
            </c:strRef>
          </c:tx>
          <c:spPr>
            <a:solidFill>
              <a:srgbClr val="A50044"/>
            </a:solidFill>
            <a:ln>
              <a:noFill/>
            </a:ln>
            <a:effectLst/>
          </c:spPr>
          <c:invertIfNegative val="0"/>
          <c:val>
            <c:numRef>
              <c:f>'Ränte- och skuldbetalningskvot'!$U$67:$U$76</c:f>
              <c:numCache>
                <c:formatCode>0.0</c:formatCode>
                <c:ptCount val="10"/>
                <c:pt idx="0">
                  <c:v>9.0365099999999998</c:v>
                </c:pt>
                <c:pt idx="1">
                  <c:v>10.219200000000001</c:v>
                </c:pt>
                <c:pt idx="2">
                  <c:v>10.1648</c:v>
                </c:pt>
                <c:pt idx="3">
                  <c:v>9.1982800000000005</c:v>
                </c:pt>
                <c:pt idx="4">
                  <c:v>9.1336899999999996</c:v>
                </c:pt>
                <c:pt idx="5">
                  <c:v>8.9952799999999993</c:v>
                </c:pt>
                <c:pt idx="6">
                  <c:v>9.0561900000000009</c:v>
                </c:pt>
                <c:pt idx="7">
                  <c:v>8.8291799999999991</c:v>
                </c:pt>
                <c:pt idx="8">
                  <c:v>8.6645699999999994</c:v>
                </c:pt>
                <c:pt idx="9">
                  <c:v>8.3261900000000004</c:v>
                </c:pt>
              </c:numCache>
            </c:numRef>
          </c:val>
          <c:extLst>
            <c:ext xmlns:c16="http://schemas.microsoft.com/office/drawing/2014/chart" uri="{C3380CC4-5D6E-409C-BE32-E72D297353CC}">
              <c16:uniqueId val="{00000001-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4"/>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5048755555555557"/>
        </c:manualLayout>
      </c:layout>
      <c:barChart>
        <c:barDir val="col"/>
        <c:grouping val="clustered"/>
        <c:varyColors val="0"/>
        <c:ser>
          <c:idx val="0"/>
          <c:order val="0"/>
          <c:tx>
            <c:strRef>
              <c:f>'Ränte- och skuldbetalningskvot'!$T$98</c:f>
              <c:strCache>
                <c:ptCount val="1"/>
                <c:pt idx="0">
                  <c:v>Räntekvot</c:v>
                </c:pt>
              </c:strCache>
            </c:strRef>
          </c:tx>
          <c:spPr>
            <a:solidFill>
              <a:srgbClr val="F0B600"/>
            </a:solidFill>
            <a:ln>
              <a:noFill/>
            </a:ln>
            <a:effectLst/>
          </c:spPr>
          <c:invertIfNegative val="0"/>
          <c:cat>
            <c:strRef>
              <c:f>'Ränte- och skuldbetalningskvot'!$S$99:$S$102</c:f>
              <c:strCache>
                <c:ptCount val="4"/>
                <c:pt idx="0">
                  <c:v>Upp till 30</c:v>
                </c:pt>
                <c:pt idx="1">
                  <c:v>31-50</c:v>
                </c:pt>
                <c:pt idx="2">
                  <c:v>51-65</c:v>
                </c:pt>
                <c:pt idx="3">
                  <c:v>Över 65</c:v>
                </c:pt>
              </c:strCache>
            </c:strRef>
          </c:cat>
          <c:val>
            <c:numRef>
              <c:f>'Ränte- och skuldbetalningskvot'!$T$99:$T$102</c:f>
              <c:numCache>
                <c:formatCode>0.0</c:formatCode>
                <c:ptCount val="4"/>
                <c:pt idx="0">
                  <c:v>4.4521600000000001</c:v>
                </c:pt>
                <c:pt idx="1">
                  <c:v>4.3949100000000003</c:v>
                </c:pt>
                <c:pt idx="2">
                  <c:v>4.0475599999999998</c:v>
                </c:pt>
                <c:pt idx="3">
                  <c:v>3.5735299999999999</c:v>
                </c:pt>
              </c:numCache>
            </c:numRef>
          </c:val>
          <c:extLst>
            <c:ext xmlns:c16="http://schemas.microsoft.com/office/drawing/2014/chart" uri="{C3380CC4-5D6E-409C-BE32-E72D297353CC}">
              <c16:uniqueId val="{00000000-0E54-4134-B161-F1B6106C195B}"/>
            </c:ext>
          </c:extLst>
        </c:ser>
        <c:ser>
          <c:idx val="1"/>
          <c:order val="1"/>
          <c:tx>
            <c:strRef>
              <c:f>'Ränte- och skuldbetalningskvot'!$U$98</c:f>
              <c:strCache>
                <c:ptCount val="1"/>
                <c:pt idx="0">
                  <c:v>Skuldbetalningskvot</c:v>
                </c:pt>
              </c:strCache>
            </c:strRef>
          </c:tx>
          <c:spPr>
            <a:solidFill>
              <a:srgbClr val="A50044"/>
            </a:solidFill>
            <a:ln>
              <a:noFill/>
            </a:ln>
            <a:effectLst/>
          </c:spPr>
          <c:invertIfNegative val="0"/>
          <c:cat>
            <c:strRef>
              <c:f>'Ränte- och skuldbetalningskvot'!$S$99:$S$102</c:f>
              <c:strCache>
                <c:ptCount val="4"/>
                <c:pt idx="0">
                  <c:v>Upp till 30</c:v>
                </c:pt>
                <c:pt idx="1">
                  <c:v>31-50</c:v>
                </c:pt>
                <c:pt idx="2">
                  <c:v>51-65</c:v>
                </c:pt>
                <c:pt idx="3">
                  <c:v>Över 65</c:v>
                </c:pt>
              </c:strCache>
            </c:strRef>
          </c:cat>
          <c:val>
            <c:numRef>
              <c:f>'Ränte- och skuldbetalningskvot'!$U$99:$U$102</c:f>
              <c:numCache>
                <c:formatCode>0.0</c:formatCode>
                <c:ptCount val="4"/>
                <c:pt idx="0">
                  <c:v>11.3782</c:v>
                </c:pt>
                <c:pt idx="1">
                  <c:v>9.5507299999999997</c:v>
                </c:pt>
                <c:pt idx="2">
                  <c:v>7.7809200000000001</c:v>
                </c:pt>
                <c:pt idx="3">
                  <c:v>5.9762500000000003</c:v>
                </c:pt>
              </c:numCache>
            </c:numRef>
          </c:val>
          <c:extLst>
            <c:ext xmlns:c16="http://schemas.microsoft.com/office/drawing/2014/chart" uri="{C3380CC4-5D6E-409C-BE32-E72D297353CC}">
              <c16:uniqueId val="{00000001-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4"/>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4929585798816567"/>
        </c:manualLayout>
      </c:layout>
      <c:barChart>
        <c:barDir val="col"/>
        <c:grouping val="clustered"/>
        <c:varyColors val="0"/>
        <c:ser>
          <c:idx val="0"/>
          <c:order val="0"/>
          <c:tx>
            <c:strRef>
              <c:f>'Ränte- och skuldbetalningskvot'!$T$130</c:f>
              <c:strCache>
                <c:ptCount val="1"/>
                <c:pt idx="0">
                  <c:v>Räntekvot</c:v>
                </c:pt>
              </c:strCache>
            </c:strRef>
          </c:tx>
          <c:spPr>
            <a:solidFill>
              <a:srgbClr val="F0B600"/>
            </a:solidFill>
            <a:ln>
              <a:noFill/>
            </a:ln>
            <a:effectLst/>
          </c:spPr>
          <c:invertIfNegative val="0"/>
          <c:cat>
            <c:strRef>
              <c:f>'Ränte- och skuldbetalningskvot'!$S$131:$S$135</c:f>
              <c:strCache>
                <c:ptCount val="5"/>
                <c:pt idx="0">
                  <c:v>Göteborg</c:v>
                </c:pt>
                <c:pt idx="1">
                  <c:v>Malmö</c:v>
                </c:pt>
                <c:pt idx="2">
                  <c:v>Stockholm</c:v>
                </c:pt>
                <c:pt idx="3">
                  <c:v>Övriga landet</c:v>
                </c:pt>
                <c:pt idx="4">
                  <c:v>Övriga stora städer</c:v>
                </c:pt>
              </c:strCache>
            </c:strRef>
          </c:cat>
          <c:val>
            <c:numRef>
              <c:f>'Ränte- och skuldbetalningskvot'!$T$131:$T$135</c:f>
              <c:numCache>
                <c:formatCode>0.0</c:formatCode>
                <c:ptCount val="5"/>
                <c:pt idx="0">
                  <c:v>4.6996900000000004</c:v>
                </c:pt>
                <c:pt idx="1">
                  <c:v>4.3491400000000002</c:v>
                </c:pt>
                <c:pt idx="2">
                  <c:v>4.9485400000000004</c:v>
                </c:pt>
                <c:pt idx="3">
                  <c:v>3.6558000000000002</c:v>
                </c:pt>
                <c:pt idx="4">
                  <c:v>4.1614000000000004</c:v>
                </c:pt>
              </c:numCache>
            </c:numRef>
          </c:val>
          <c:extLst>
            <c:ext xmlns:c16="http://schemas.microsoft.com/office/drawing/2014/chart" uri="{C3380CC4-5D6E-409C-BE32-E72D297353CC}">
              <c16:uniqueId val="{00000000-0E54-4134-B161-F1B6106C195B}"/>
            </c:ext>
          </c:extLst>
        </c:ser>
        <c:ser>
          <c:idx val="1"/>
          <c:order val="1"/>
          <c:tx>
            <c:strRef>
              <c:f>'Ränte- och skuldbetalningskvot'!$U$130</c:f>
              <c:strCache>
                <c:ptCount val="1"/>
                <c:pt idx="0">
                  <c:v>Skuldbetalningskvot</c:v>
                </c:pt>
              </c:strCache>
            </c:strRef>
          </c:tx>
          <c:spPr>
            <a:solidFill>
              <a:srgbClr val="A50044"/>
            </a:solidFill>
            <a:ln>
              <a:noFill/>
            </a:ln>
            <a:effectLst/>
          </c:spPr>
          <c:invertIfNegative val="0"/>
          <c:cat>
            <c:strRef>
              <c:f>'Ränte- och skuldbetalningskvot'!$S$131:$S$135</c:f>
              <c:strCache>
                <c:ptCount val="5"/>
                <c:pt idx="0">
                  <c:v>Göteborg</c:v>
                </c:pt>
                <c:pt idx="1">
                  <c:v>Malmö</c:v>
                </c:pt>
                <c:pt idx="2">
                  <c:v>Stockholm</c:v>
                </c:pt>
                <c:pt idx="3">
                  <c:v>Övriga landet</c:v>
                </c:pt>
                <c:pt idx="4">
                  <c:v>Övriga stora städer</c:v>
                </c:pt>
              </c:strCache>
            </c:strRef>
          </c:cat>
          <c:val>
            <c:numRef>
              <c:f>'Ränte- och skuldbetalningskvot'!$U$131:$U$135</c:f>
              <c:numCache>
                <c:formatCode>0.0</c:formatCode>
                <c:ptCount val="5"/>
                <c:pt idx="0">
                  <c:v>9.5652600000000003</c:v>
                </c:pt>
                <c:pt idx="1">
                  <c:v>9.4919700000000002</c:v>
                </c:pt>
                <c:pt idx="2">
                  <c:v>10.5642</c:v>
                </c:pt>
                <c:pt idx="3">
                  <c:v>8.1401199999999996</c:v>
                </c:pt>
                <c:pt idx="4">
                  <c:v>8.9427699999999994</c:v>
                </c:pt>
              </c:numCache>
            </c:numRef>
          </c:val>
          <c:extLst>
            <c:ext xmlns:c16="http://schemas.microsoft.com/office/drawing/2014/chart" uri="{C3380CC4-5D6E-409C-BE32-E72D297353CC}">
              <c16:uniqueId val="{00000001-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4"/>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'Hushållens skulder'!$K$695</c:f>
              <c:strCache>
                <c:ptCount val="1"/>
                <c:pt idx="0">
                  <c:v>2012</c:v>
                </c:pt>
              </c:strCache>
            </c:strRef>
          </c:tx>
          <c:spPr>
            <a:solidFill>
              <a:srgbClr val="F0B600"/>
            </a:solidFill>
            <a:ln>
              <a:noFill/>
            </a:ln>
            <a:effectLst/>
          </c:spPr>
          <c:invertIfNegative val="0"/>
          <c:cat>
            <c:strRef>
              <c:f>'Hushållens skulder'!$J$696:$J$699</c:f>
              <c:strCache>
                <c:ptCount val="4"/>
                <c:pt idx="0">
                  <c:v>18-30</c:v>
                </c:pt>
                <c:pt idx="1">
                  <c:v>31-50</c:v>
                </c:pt>
                <c:pt idx="2">
                  <c:v>51-65</c:v>
                </c:pt>
                <c:pt idx="3">
                  <c:v>Över 65</c:v>
                </c:pt>
              </c:strCache>
            </c:strRef>
          </c:cat>
          <c:val>
            <c:numRef>
              <c:f>'Hushållens skulder'!$K$696:$K$699</c:f>
              <c:numCache>
                <c:formatCode>0</c:formatCode>
                <c:ptCount val="4"/>
                <c:pt idx="0">
                  <c:v>322.49304660000001</c:v>
                </c:pt>
                <c:pt idx="1">
                  <c:v>386.1935828</c:v>
                </c:pt>
                <c:pt idx="2">
                  <c:v>336.8725407</c:v>
                </c:pt>
                <c:pt idx="3">
                  <c:v>309.56964440000002</c:v>
                </c:pt>
              </c:numCache>
            </c:numRef>
          </c:val>
          <c:extLst>
            <c:ext xmlns:c16="http://schemas.microsoft.com/office/drawing/2014/chart" uri="{C3380CC4-5D6E-409C-BE32-E72D297353CC}">
              <c16:uniqueId val="{00000000-0E54-4134-B161-F1B6106C195B}"/>
            </c:ext>
          </c:extLst>
        </c:ser>
        <c:ser>
          <c:idx val="1"/>
          <c:order val="1"/>
          <c:tx>
            <c:strRef>
              <c:f>'Hushållens skulder'!$L$695</c:f>
              <c:strCache>
                <c:ptCount val="1"/>
                <c:pt idx="0">
                  <c:v>2013</c:v>
                </c:pt>
              </c:strCache>
            </c:strRef>
          </c:tx>
          <c:spPr>
            <a:solidFill>
              <a:srgbClr val="A50044"/>
            </a:solidFill>
            <a:ln>
              <a:noFill/>
            </a:ln>
            <a:effectLst/>
          </c:spPr>
          <c:invertIfNegative val="0"/>
          <c:cat>
            <c:strRef>
              <c:f>'Hushållens skulder'!$J$696:$J$699</c:f>
              <c:strCache>
                <c:ptCount val="4"/>
                <c:pt idx="0">
                  <c:v>18-30</c:v>
                </c:pt>
                <c:pt idx="1">
                  <c:v>31-50</c:v>
                </c:pt>
                <c:pt idx="2">
                  <c:v>51-65</c:v>
                </c:pt>
                <c:pt idx="3">
                  <c:v>Över 65</c:v>
                </c:pt>
              </c:strCache>
            </c:strRef>
          </c:cat>
          <c:val>
            <c:numRef>
              <c:f>'Hushållens skulder'!$L$696:$L$699</c:f>
              <c:numCache>
                <c:formatCode>0</c:formatCode>
                <c:ptCount val="4"/>
                <c:pt idx="0">
                  <c:v>347.6608248</c:v>
                </c:pt>
                <c:pt idx="1">
                  <c:v>388.46948830000002</c:v>
                </c:pt>
                <c:pt idx="2">
                  <c:v>342.32409519999999</c:v>
                </c:pt>
                <c:pt idx="3">
                  <c:v>309.9870803</c:v>
                </c:pt>
              </c:numCache>
            </c:numRef>
          </c:val>
          <c:extLst>
            <c:ext xmlns:c16="http://schemas.microsoft.com/office/drawing/2014/chart" uri="{C3380CC4-5D6E-409C-BE32-E72D297353CC}">
              <c16:uniqueId val="{00000001-0E54-4134-B161-F1B6106C195B}"/>
            </c:ext>
          </c:extLst>
        </c:ser>
        <c:ser>
          <c:idx val="2"/>
          <c:order val="2"/>
          <c:tx>
            <c:strRef>
              <c:f>'Hushållens skulder'!$M$695</c:f>
              <c:strCache>
                <c:ptCount val="1"/>
                <c:pt idx="0">
                  <c:v>2014</c:v>
                </c:pt>
              </c:strCache>
            </c:strRef>
          </c:tx>
          <c:spPr>
            <a:solidFill>
              <a:srgbClr val="EC732B"/>
            </a:solidFill>
            <a:ln>
              <a:noFill/>
            </a:ln>
            <a:effectLst/>
          </c:spPr>
          <c:invertIfNegative val="0"/>
          <c:cat>
            <c:strRef>
              <c:f>'Hushållens skulder'!$J$696:$J$699</c:f>
              <c:strCache>
                <c:ptCount val="4"/>
                <c:pt idx="0">
                  <c:v>18-30</c:v>
                </c:pt>
                <c:pt idx="1">
                  <c:v>31-50</c:v>
                </c:pt>
                <c:pt idx="2">
                  <c:v>51-65</c:v>
                </c:pt>
                <c:pt idx="3">
                  <c:v>Över 65</c:v>
                </c:pt>
              </c:strCache>
            </c:strRef>
          </c:cat>
          <c:val>
            <c:numRef>
              <c:f>'Hushållens skulder'!$M$696:$M$699</c:f>
              <c:numCache>
                <c:formatCode>0</c:formatCode>
                <c:ptCount val="4"/>
                <c:pt idx="0">
                  <c:v>378.60281199999997</c:v>
                </c:pt>
                <c:pt idx="1">
                  <c:v>414.30179600000002</c:v>
                </c:pt>
                <c:pt idx="2">
                  <c:v>369.89905349999998</c:v>
                </c:pt>
                <c:pt idx="3">
                  <c:v>324.47559100000001</c:v>
                </c:pt>
              </c:numCache>
            </c:numRef>
          </c:val>
          <c:extLst>
            <c:ext xmlns:c16="http://schemas.microsoft.com/office/drawing/2014/chart" uri="{C3380CC4-5D6E-409C-BE32-E72D297353CC}">
              <c16:uniqueId val="{00000002-0E54-4134-B161-F1B6106C195B}"/>
            </c:ext>
          </c:extLst>
        </c:ser>
        <c:ser>
          <c:idx val="3"/>
          <c:order val="3"/>
          <c:tx>
            <c:strRef>
              <c:f>'Hushållens skulder'!$N$695</c:f>
              <c:strCache>
                <c:ptCount val="1"/>
                <c:pt idx="0">
                  <c:v>2015</c:v>
                </c:pt>
              </c:strCache>
            </c:strRef>
          </c:tx>
          <c:spPr>
            <a:solidFill>
              <a:srgbClr val="98BF0C"/>
            </a:solidFill>
            <a:ln>
              <a:noFill/>
            </a:ln>
            <a:effectLst/>
          </c:spPr>
          <c:invertIfNegative val="0"/>
          <c:cat>
            <c:strRef>
              <c:f>'Hushållens skulder'!$J$696:$J$699</c:f>
              <c:strCache>
                <c:ptCount val="4"/>
                <c:pt idx="0">
                  <c:v>18-30</c:v>
                </c:pt>
                <c:pt idx="1">
                  <c:v>31-50</c:v>
                </c:pt>
                <c:pt idx="2">
                  <c:v>51-65</c:v>
                </c:pt>
                <c:pt idx="3">
                  <c:v>Över 65</c:v>
                </c:pt>
              </c:strCache>
            </c:strRef>
          </c:cat>
          <c:val>
            <c:numRef>
              <c:f>'Hushållens skulder'!$N$696:$N$699</c:f>
              <c:numCache>
                <c:formatCode>0</c:formatCode>
                <c:ptCount val="4"/>
                <c:pt idx="0">
                  <c:v>421.05839859999998</c:v>
                </c:pt>
                <c:pt idx="1">
                  <c:v>428.58268779999997</c:v>
                </c:pt>
                <c:pt idx="2">
                  <c:v>381.4259495</c:v>
                </c:pt>
                <c:pt idx="3">
                  <c:v>331.75318010000001</c:v>
                </c:pt>
              </c:numCache>
            </c:numRef>
          </c:val>
          <c:extLst>
            <c:ext xmlns:c16="http://schemas.microsoft.com/office/drawing/2014/chart" uri="{C3380CC4-5D6E-409C-BE32-E72D297353CC}">
              <c16:uniqueId val="{00000003-0E54-4134-B161-F1B6106C195B}"/>
            </c:ext>
          </c:extLst>
        </c:ser>
        <c:ser>
          <c:idx val="4"/>
          <c:order val="4"/>
          <c:tx>
            <c:strRef>
              <c:f>'Hushållens skulder'!$O$695</c:f>
              <c:strCache>
                <c:ptCount val="1"/>
                <c:pt idx="0">
                  <c:v>2016</c:v>
                </c:pt>
              </c:strCache>
            </c:strRef>
          </c:tx>
          <c:spPr>
            <a:solidFill>
              <a:srgbClr val="AADADB"/>
            </a:solidFill>
            <a:ln>
              <a:noFill/>
            </a:ln>
            <a:effectLst/>
          </c:spPr>
          <c:invertIfNegative val="0"/>
          <c:cat>
            <c:strRef>
              <c:f>'Hushållens skulder'!$J$696:$J$699</c:f>
              <c:strCache>
                <c:ptCount val="4"/>
                <c:pt idx="0">
                  <c:v>18-30</c:v>
                </c:pt>
                <c:pt idx="1">
                  <c:v>31-50</c:v>
                </c:pt>
                <c:pt idx="2">
                  <c:v>51-65</c:v>
                </c:pt>
                <c:pt idx="3">
                  <c:v>Över 65</c:v>
                </c:pt>
              </c:strCache>
            </c:strRef>
          </c:cat>
          <c:val>
            <c:numRef>
              <c:f>'Hushållens skulder'!$O$696:$O$699</c:f>
              <c:numCache>
                <c:formatCode>0</c:formatCode>
                <c:ptCount val="4"/>
                <c:pt idx="0">
                  <c:v>406.00624740000001</c:v>
                </c:pt>
                <c:pt idx="1">
                  <c:v>424.82613140000001</c:v>
                </c:pt>
                <c:pt idx="2">
                  <c:v>380.87220170000001</c:v>
                </c:pt>
                <c:pt idx="3">
                  <c:v>331.43796459999999</c:v>
                </c:pt>
              </c:numCache>
            </c:numRef>
          </c:val>
          <c:extLst>
            <c:ext xmlns:c16="http://schemas.microsoft.com/office/drawing/2014/chart" uri="{C3380CC4-5D6E-409C-BE32-E72D297353CC}">
              <c16:uniqueId val="{00000004-0E54-4134-B161-F1B6106C195B}"/>
            </c:ext>
          </c:extLst>
        </c:ser>
        <c:ser>
          <c:idx val="5"/>
          <c:order val="5"/>
          <c:tx>
            <c:strRef>
              <c:f>'Hushållens skulder'!$P$695</c:f>
              <c:strCache>
                <c:ptCount val="1"/>
                <c:pt idx="0">
                  <c:v>2017</c:v>
                </c:pt>
              </c:strCache>
            </c:strRef>
          </c:tx>
          <c:spPr>
            <a:solidFill>
              <a:srgbClr val="A05599"/>
            </a:solidFill>
            <a:ln>
              <a:noFill/>
            </a:ln>
            <a:effectLst/>
          </c:spPr>
          <c:invertIfNegative val="0"/>
          <c:cat>
            <c:strRef>
              <c:f>'Hushållens skulder'!$J$696:$J$699</c:f>
              <c:strCache>
                <c:ptCount val="4"/>
                <c:pt idx="0">
                  <c:v>18-30</c:v>
                </c:pt>
                <c:pt idx="1">
                  <c:v>31-50</c:v>
                </c:pt>
                <c:pt idx="2">
                  <c:v>51-65</c:v>
                </c:pt>
                <c:pt idx="3">
                  <c:v>Över 65</c:v>
                </c:pt>
              </c:strCache>
            </c:strRef>
          </c:cat>
          <c:val>
            <c:numRef>
              <c:f>'Hushållens skulder'!$P$696:$P$699</c:f>
              <c:numCache>
                <c:formatCode>0</c:formatCode>
                <c:ptCount val="4"/>
                <c:pt idx="0">
                  <c:v>422.4148697</c:v>
                </c:pt>
                <c:pt idx="1">
                  <c:v>432.98934860000003</c:v>
                </c:pt>
                <c:pt idx="2">
                  <c:v>385.65097950000001</c:v>
                </c:pt>
                <c:pt idx="3">
                  <c:v>331.91202779999998</c:v>
                </c:pt>
              </c:numCache>
            </c:numRef>
          </c:val>
          <c:extLst>
            <c:ext xmlns:c16="http://schemas.microsoft.com/office/drawing/2014/chart" uri="{C3380CC4-5D6E-409C-BE32-E72D297353CC}">
              <c16:uniqueId val="{00000005-0E54-4134-B161-F1B6106C195B}"/>
            </c:ext>
          </c:extLst>
        </c:ser>
        <c:ser>
          <c:idx val="6"/>
          <c:order val="6"/>
          <c:tx>
            <c:strRef>
              <c:f>'Hushållens skulder'!$Q$695</c:f>
              <c:strCache>
                <c:ptCount val="1"/>
                <c:pt idx="0">
                  <c:v>2018</c:v>
                </c:pt>
              </c:strCache>
            </c:strRef>
          </c:tx>
          <c:spPr>
            <a:solidFill>
              <a:srgbClr val="C0C1C2"/>
            </a:solidFill>
            <a:ln>
              <a:solidFill>
                <a:srgbClr val="C0C1C2"/>
              </a:solidFill>
            </a:ln>
            <a:effectLst/>
          </c:spPr>
          <c:invertIfNegative val="0"/>
          <c:cat>
            <c:strRef>
              <c:f>'Hushållens skulder'!$J$696:$J$699</c:f>
              <c:strCache>
                <c:ptCount val="4"/>
                <c:pt idx="0">
                  <c:v>18-30</c:v>
                </c:pt>
                <c:pt idx="1">
                  <c:v>31-50</c:v>
                </c:pt>
                <c:pt idx="2">
                  <c:v>51-65</c:v>
                </c:pt>
                <c:pt idx="3">
                  <c:v>Över 65</c:v>
                </c:pt>
              </c:strCache>
            </c:strRef>
          </c:cat>
          <c:val>
            <c:numRef>
              <c:f>'Hushållens skulder'!$Q$696:$Q$699</c:f>
              <c:numCache>
                <c:formatCode>0</c:formatCode>
                <c:ptCount val="4"/>
                <c:pt idx="0">
                  <c:v>402.19044020000001</c:v>
                </c:pt>
                <c:pt idx="1">
                  <c:v>418.29185389999998</c:v>
                </c:pt>
                <c:pt idx="2">
                  <c:v>382.4290168</c:v>
                </c:pt>
                <c:pt idx="3">
                  <c:v>324.7379067</c:v>
                </c:pt>
              </c:numCache>
            </c:numRef>
          </c:val>
          <c:extLst>
            <c:ext xmlns:c16="http://schemas.microsoft.com/office/drawing/2014/chart" uri="{C3380CC4-5D6E-409C-BE32-E72D297353CC}">
              <c16:uniqueId val="{00000006-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4466129950218496"/>
        </c:manualLayout>
      </c:layout>
      <c:barChart>
        <c:barDir val="col"/>
        <c:grouping val="clustered"/>
        <c:varyColors val="0"/>
        <c:ser>
          <c:idx val="0"/>
          <c:order val="0"/>
          <c:tx>
            <c:strRef>
              <c:f>Månadsöverskott!$R$5</c:f>
              <c:strCache>
                <c:ptCount val="1"/>
                <c:pt idx="0">
                  <c:v>0-25</c:v>
                </c:pt>
              </c:strCache>
            </c:strRef>
          </c:tx>
          <c:spPr>
            <a:solidFill>
              <a:srgbClr val="F0B600"/>
            </a:solidFill>
            <a:ln>
              <a:noFill/>
            </a:ln>
            <a:effectLst/>
          </c:spPr>
          <c:invertIfNegative val="0"/>
          <c:cat>
            <c:numRef>
              <c:f>Månadsöverskott!$S$4:$X$4</c:f>
              <c:numCache>
                <c:formatCode>General</c:formatCode>
                <c:ptCount val="6"/>
                <c:pt idx="0">
                  <c:v>2013</c:v>
                </c:pt>
                <c:pt idx="1">
                  <c:v>2014</c:v>
                </c:pt>
                <c:pt idx="2">
                  <c:v>2015</c:v>
                </c:pt>
                <c:pt idx="3">
                  <c:v>2016</c:v>
                </c:pt>
                <c:pt idx="4">
                  <c:v>2017</c:v>
                </c:pt>
                <c:pt idx="5">
                  <c:v>2018</c:v>
                </c:pt>
              </c:numCache>
            </c:numRef>
          </c:cat>
          <c:val>
            <c:numRef>
              <c:f>Månadsöverskott!$S$5:$X$5</c:f>
              <c:numCache>
                <c:formatCode>0.0</c:formatCode>
                <c:ptCount val="6"/>
                <c:pt idx="0">
                  <c:v>31.441000000000003</c:v>
                </c:pt>
                <c:pt idx="1">
                  <c:v>35.683999999999997</c:v>
                </c:pt>
                <c:pt idx="2">
                  <c:v>37.470700000000001</c:v>
                </c:pt>
                <c:pt idx="3">
                  <c:v>38.64</c:v>
                </c:pt>
                <c:pt idx="4">
                  <c:v>40.868000000000002</c:v>
                </c:pt>
                <c:pt idx="5">
                  <c:v>39.356999999999999</c:v>
                </c:pt>
              </c:numCache>
            </c:numRef>
          </c:val>
          <c:extLst>
            <c:ext xmlns:c16="http://schemas.microsoft.com/office/drawing/2014/chart" uri="{C3380CC4-5D6E-409C-BE32-E72D297353CC}">
              <c16:uniqueId val="{00000000-0E54-4134-B161-F1B6106C195B}"/>
            </c:ext>
          </c:extLst>
        </c:ser>
        <c:ser>
          <c:idx val="1"/>
          <c:order val="1"/>
          <c:tx>
            <c:strRef>
              <c:f>Månadsöverskott!$R$6</c:f>
              <c:strCache>
                <c:ptCount val="1"/>
                <c:pt idx="0">
                  <c:v>25-50</c:v>
                </c:pt>
              </c:strCache>
            </c:strRef>
          </c:tx>
          <c:spPr>
            <a:solidFill>
              <a:srgbClr val="A50044"/>
            </a:solidFill>
            <a:ln>
              <a:noFill/>
            </a:ln>
            <a:effectLst/>
          </c:spPr>
          <c:invertIfNegative val="0"/>
          <c:cat>
            <c:numRef>
              <c:f>Månadsöverskott!$S$4:$X$4</c:f>
              <c:numCache>
                <c:formatCode>General</c:formatCode>
                <c:ptCount val="6"/>
                <c:pt idx="0">
                  <c:v>2013</c:v>
                </c:pt>
                <c:pt idx="1">
                  <c:v>2014</c:v>
                </c:pt>
                <c:pt idx="2">
                  <c:v>2015</c:v>
                </c:pt>
                <c:pt idx="3">
                  <c:v>2016</c:v>
                </c:pt>
                <c:pt idx="4">
                  <c:v>2017</c:v>
                </c:pt>
                <c:pt idx="5">
                  <c:v>2018</c:v>
                </c:pt>
              </c:numCache>
            </c:numRef>
          </c:cat>
          <c:val>
            <c:numRef>
              <c:f>Månadsöverskott!$S$6:$X$6</c:f>
              <c:numCache>
                <c:formatCode>0.0</c:formatCode>
                <c:ptCount val="6"/>
                <c:pt idx="0">
                  <c:v>35.913000000000004</c:v>
                </c:pt>
                <c:pt idx="1">
                  <c:v>39.180999999999997</c:v>
                </c:pt>
                <c:pt idx="2">
                  <c:v>41.619099999999996</c:v>
                </c:pt>
                <c:pt idx="3">
                  <c:v>42.742999999999995</c:v>
                </c:pt>
                <c:pt idx="4">
                  <c:v>44.185000000000002</c:v>
                </c:pt>
                <c:pt idx="5">
                  <c:v>44.714999999999996</c:v>
                </c:pt>
              </c:numCache>
            </c:numRef>
          </c:val>
          <c:extLst>
            <c:ext xmlns:c16="http://schemas.microsoft.com/office/drawing/2014/chart" uri="{C3380CC4-5D6E-409C-BE32-E72D297353CC}">
              <c16:uniqueId val="{00000001-0E54-4134-B161-F1B6106C195B}"/>
            </c:ext>
          </c:extLst>
        </c:ser>
        <c:ser>
          <c:idx val="2"/>
          <c:order val="2"/>
          <c:tx>
            <c:strRef>
              <c:f>Månadsöverskott!$R$7</c:f>
              <c:strCache>
                <c:ptCount val="1"/>
                <c:pt idx="0">
                  <c:v>50-70</c:v>
                </c:pt>
              </c:strCache>
            </c:strRef>
          </c:tx>
          <c:spPr>
            <a:solidFill>
              <a:srgbClr val="EC732B"/>
            </a:solidFill>
            <a:ln>
              <a:noFill/>
            </a:ln>
            <a:effectLst/>
          </c:spPr>
          <c:invertIfNegative val="0"/>
          <c:cat>
            <c:numRef>
              <c:f>Månadsöverskott!$S$4:$X$4</c:f>
              <c:numCache>
                <c:formatCode>General</c:formatCode>
                <c:ptCount val="6"/>
                <c:pt idx="0">
                  <c:v>2013</c:v>
                </c:pt>
                <c:pt idx="1">
                  <c:v>2014</c:v>
                </c:pt>
                <c:pt idx="2">
                  <c:v>2015</c:v>
                </c:pt>
                <c:pt idx="3">
                  <c:v>2016</c:v>
                </c:pt>
                <c:pt idx="4">
                  <c:v>2017</c:v>
                </c:pt>
                <c:pt idx="5">
                  <c:v>2018</c:v>
                </c:pt>
              </c:numCache>
            </c:numRef>
          </c:cat>
          <c:val>
            <c:numRef>
              <c:f>Månadsöverskott!$S$7:$X$7</c:f>
              <c:numCache>
                <c:formatCode>0.0</c:formatCode>
                <c:ptCount val="6"/>
                <c:pt idx="0">
                  <c:v>37.058999999999997</c:v>
                </c:pt>
                <c:pt idx="1">
                  <c:v>39.940999999999995</c:v>
                </c:pt>
                <c:pt idx="2">
                  <c:v>42.361269999999998</c:v>
                </c:pt>
                <c:pt idx="3">
                  <c:v>42.571999999999996</c:v>
                </c:pt>
                <c:pt idx="4">
                  <c:v>43.04</c:v>
                </c:pt>
                <c:pt idx="5">
                  <c:v>42.720999999999997</c:v>
                </c:pt>
              </c:numCache>
            </c:numRef>
          </c:val>
          <c:extLst>
            <c:ext xmlns:c16="http://schemas.microsoft.com/office/drawing/2014/chart" uri="{C3380CC4-5D6E-409C-BE32-E72D297353CC}">
              <c16:uniqueId val="{00000002-0E54-4134-B161-F1B6106C195B}"/>
            </c:ext>
          </c:extLst>
        </c:ser>
        <c:ser>
          <c:idx val="3"/>
          <c:order val="3"/>
          <c:tx>
            <c:strRef>
              <c:f>Månadsöverskott!$R$8</c:f>
              <c:strCache>
                <c:ptCount val="1"/>
                <c:pt idx="0">
                  <c:v>70-85</c:v>
                </c:pt>
              </c:strCache>
            </c:strRef>
          </c:tx>
          <c:spPr>
            <a:solidFill>
              <a:srgbClr val="98BF0C"/>
            </a:solidFill>
            <a:ln>
              <a:noFill/>
            </a:ln>
            <a:effectLst/>
          </c:spPr>
          <c:invertIfNegative val="0"/>
          <c:cat>
            <c:numRef>
              <c:f>Månadsöverskott!$S$4:$X$4</c:f>
              <c:numCache>
                <c:formatCode>General</c:formatCode>
                <c:ptCount val="6"/>
                <c:pt idx="0">
                  <c:v>2013</c:v>
                </c:pt>
                <c:pt idx="1">
                  <c:v>2014</c:v>
                </c:pt>
                <c:pt idx="2">
                  <c:v>2015</c:v>
                </c:pt>
                <c:pt idx="3">
                  <c:v>2016</c:v>
                </c:pt>
                <c:pt idx="4">
                  <c:v>2017</c:v>
                </c:pt>
                <c:pt idx="5">
                  <c:v>2018</c:v>
                </c:pt>
              </c:numCache>
            </c:numRef>
          </c:cat>
          <c:val>
            <c:numRef>
              <c:f>Månadsöverskott!$S$8:$X$8</c:f>
              <c:numCache>
                <c:formatCode>0.0</c:formatCode>
                <c:ptCount val="6"/>
                <c:pt idx="0">
                  <c:v>33.778999999999996</c:v>
                </c:pt>
                <c:pt idx="1">
                  <c:v>37.502000000000002</c:v>
                </c:pt>
                <c:pt idx="2">
                  <c:v>39.076779999999999</c:v>
                </c:pt>
                <c:pt idx="3">
                  <c:v>38.320999999999998</c:v>
                </c:pt>
                <c:pt idx="4">
                  <c:v>38.489000000000004</c:v>
                </c:pt>
                <c:pt idx="5">
                  <c:v>38.828000000000003</c:v>
                </c:pt>
              </c:numCache>
            </c:numRef>
          </c:val>
          <c:extLst>
            <c:ext xmlns:c16="http://schemas.microsoft.com/office/drawing/2014/chart" uri="{C3380CC4-5D6E-409C-BE32-E72D297353CC}">
              <c16:uniqueId val="{00000003-0E54-4134-B161-F1B6106C195B}"/>
            </c:ext>
          </c:extLst>
        </c:ser>
        <c:ser>
          <c:idx val="4"/>
          <c:order val="4"/>
          <c:tx>
            <c:strRef>
              <c:f>Månadsöverskott!$R$9</c:f>
              <c:strCache>
                <c:ptCount val="1"/>
                <c:pt idx="0">
                  <c:v>Över 85</c:v>
                </c:pt>
              </c:strCache>
            </c:strRef>
          </c:tx>
          <c:spPr>
            <a:solidFill>
              <a:srgbClr val="AADADB"/>
            </a:solidFill>
            <a:ln>
              <a:noFill/>
            </a:ln>
            <a:effectLst/>
          </c:spPr>
          <c:invertIfNegative val="0"/>
          <c:cat>
            <c:numRef>
              <c:f>Månadsöverskott!$S$4:$X$4</c:f>
              <c:numCache>
                <c:formatCode>General</c:formatCode>
                <c:ptCount val="6"/>
                <c:pt idx="0">
                  <c:v>2013</c:v>
                </c:pt>
                <c:pt idx="1">
                  <c:v>2014</c:v>
                </c:pt>
                <c:pt idx="2">
                  <c:v>2015</c:v>
                </c:pt>
                <c:pt idx="3">
                  <c:v>2016</c:v>
                </c:pt>
                <c:pt idx="4">
                  <c:v>2017</c:v>
                </c:pt>
                <c:pt idx="5">
                  <c:v>2018</c:v>
                </c:pt>
              </c:numCache>
            </c:numRef>
          </c:cat>
          <c:val>
            <c:numRef>
              <c:f>Månadsöverskott!$S$9:$X$9</c:f>
              <c:numCache>
                <c:formatCode>0.0</c:formatCode>
                <c:ptCount val="6"/>
                <c:pt idx="0">
                  <c:v>26.91</c:v>
                </c:pt>
                <c:pt idx="1">
                  <c:v>29.286000000000001</c:v>
                </c:pt>
                <c:pt idx="2">
                  <c:v>31.914540000000002</c:v>
                </c:pt>
                <c:pt idx="3">
                  <c:v>31.504999999999999</c:v>
                </c:pt>
                <c:pt idx="4">
                  <c:v>33.544000000000004</c:v>
                </c:pt>
                <c:pt idx="5">
                  <c:v>38.856000000000002</c:v>
                </c:pt>
              </c:numCache>
            </c:numRef>
          </c:val>
          <c:extLst>
            <c:ext xmlns:c16="http://schemas.microsoft.com/office/drawing/2014/chart" uri="{C3380CC4-5D6E-409C-BE32-E72D297353CC}">
              <c16:uniqueId val="{00000004-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4033903035092441"/>
        </c:manualLayout>
      </c:layout>
      <c:barChart>
        <c:barDir val="col"/>
        <c:grouping val="clustered"/>
        <c:varyColors val="0"/>
        <c:ser>
          <c:idx val="0"/>
          <c:order val="0"/>
          <c:tx>
            <c:strRef>
              <c:f>Månadsöverskott!$R$37</c:f>
              <c:strCache>
                <c:ptCount val="1"/>
                <c:pt idx="0">
                  <c:v>0-25</c:v>
                </c:pt>
              </c:strCache>
            </c:strRef>
          </c:tx>
          <c:spPr>
            <a:solidFill>
              <a:srgbClr val="F0B600"/>
            </a:solidFill>
            <a:ln>
              <a:noFill/>
            </a:ln>
            <a:effectLst/>
          </c:spPr>
          <c:invertIfNegative val="0"/>
          <c:cat>
            <c:numRef>
              <c:f>Månadsöverskott!$S$36:$X$36</c:f>
              <c:numCache>
                <c:formatCode>General</c:formatCode>
                <c:ptCount val="6"/>
                <c:pt idx="0">
                  <c:v>2013</c:v>
                </c:pt>
                <c:pt idx="1">
                  <c:v>2014</c:v>
                </c:pt>
                <c:pt idx="2">
                  <c:v>2015</c:v>
                </c:pt>
                <c:pt idx="3">
                  <c:v>2016</c:v>
                </c:pt>
                <c:pt idx="4">
                  <c:v>2017</c:v>
                </c:pt>
                <c:pt idx="5">
                  <c:v>2018</c:v>
                </c:pt>
              </c:numCache>
            </c:numRef>
          </c:cat>
          <c:val>
            <c:numRef>
              <c:f>Månadsöverskott!$S$37:$X$37</c:f>
              <c:numCache>
                <c:formatCode>0.0</c:formatCode>
                <c:ptCount val="6"/>
                <c:pt idx="0">
                  <c:v>26.656999999999996</c:v>
                </c:pt>
                <c:pt idx="1">
                  <c:v>29.659999999999997</c:v>
                </c:pt>
                <c:pt idx="2">
                  <c:v>30.879839999999998</c:v>
                </c:pt>
                <c:pt idx="3">
                  <c:v>31.530999999999999</c:v>
                </c:pt>
                <c:pt idx="4">
                  <c:v>33.955999999999996</c:v>
                </c:pt>
                <c:pt idx="5">
                  <c:v>32.540999999999997</c:v>
                </c:pt>
              </c:numCache>
            </c:numRef>
          </c:val>
          <c:extLst>
            <c:ext xmlns:c16="http://schemas.microsoft.com/office/drawing/2014/chart" uri="{C3380CC4-5D6E-409C-BE32-E72D297353CC}">
              <c16:uniqueId val="{00000000-0E54-4134-B161-F1B6106C195B}"/>
            </c:ext>
          </c:extLst>
        </c:ser>
        <c:ser>
          <c:idx val="1"/>
          <c:order val="1"/>
          <c:tx>
            <c:strRef>
              <c:f>Månadsöverskott!$R$38</c:f>
              <c:strCache>
                <c:ptCount val="1"/>
                <c:pt idx="0">
                  <c:v>25-50</c:v>
                </c:pt>
              </c:strCache>
            </c:strRef>
          </c:tx>
          <c:spPr>
            <a:solidFill>
              <a:srgbClr val="A50044"/>
            </a:solidFill>
            <a:ln>
              <a:noFill/>
            </a:ln>
            <a:effectLst/>
          </c:spPr>
          <c:invertIfNegative val="0"/>
          <c:cat>
            <c:numRef>
              <c:f>Månadsöverskott!$S$36:$X$36</c:f>
              <c:numCache>
                <c:formatCode>General</c:formatCode>
                <c:ptCount val="6"/>
                <c:pt idx="0">
                  <c:v>2013</c:v>
                </c:pt>
                <c:pt idx="1">
                  <c:v>2014</c:v>
                </c:pt>
                <c:pt idx="2">
                  <c:v>2015</c:v>
                </c:pt>
                <c:pt idx="3">
                  <c:v>2016</c:v>
                </c:pt>
                <c:pt idx="4">
                  <c:v>2017</c:v>
                </c:pt>
                <c:pt idx="5">
                  <c:v>2018</c:v>
                </c:pt>
              </c:numCache>
            </c:numRef>
          </c:cat>
          <c:val>
            <c:numRef>
              <c:f>Månadsöverskott!$S$38:$X$38</c:f>
              <c:numCache>
                <c:formatCode>0.0</c:formatCode>
                <c:ptCount val="6"/>
                <c:pt idx="0">
                  <c:v>28.280999999999999</c:v>
                </c:pt>
                <c:pt idx="1">
                  <c:v>30.103999999999999</c:v>
                </c:pt>
                <c:pt idx="2">
                  <c:v>30.390460000000001</c:v>
                </c:pt>
                <c:pt idx="3">
                  <c:v>30.758999999999997</c:v>
                </c:pt>
                <c:pt idx="4">
                  <c:v>31.447999999999997</c:v>
                </c:pt>
                <c:pt idx="5">
                  <c:v>32.923000000000002</c:v>
                </c:pt>
              </c:numCache>
            </c:numRef>
          </c:val>
          <c:extLst>
            <c:ext xmlns:c16="http://schemas.microsoft.com/office/drawing/2014/chart" uri="{C3380CC4-5D6E-409C-BE32-E72D297353CC}">
              <c16:uniqueId val="{00000001-0E54-4134-B161-F1B6106C195B}"/>
            </c:ext>
          </c:extLst>
        </c:ser>
        <c:ser>
          <c:idx val="2"/>
          <c:order val="2"/>
          <c:tx>
            <c:strRef>
              <c:f>Månadsöverskott!$R$39</c:f>
              <c:strCache>
                <c:ptCount val="1"/>
                <c:pt idx="0">
                  <c:v>50-70</c:v>
                </c:pt>
              </c:strCache>
            </c:strRef>
          </c:tx>
          <c:spPr>
            <a:solidFill>
              <a:srgbClr val="EC732B"/>
            </a:solidFill>
            <a:ln>
              <a:noFill/>
            </a:ln>
            <a:effectLst/>
          </c:spPr>
          <c:invertIfNegative val="0"/>
          <c:cat>
            <c:numRef>
              <c:f>Månadsöverskott!$S$36:$X$36</c:f>
              <c:numCache>
                <c:formatCode>General</c:formatCode>
                <c:ptCount val="6"/>
                <c:pt idx="0">
                  <c:v>2013</c:v>
                </c:pt>
                <c:pt idx="1">
                  <c:v>2014</c:v>
                </c:pt>
                <c:pt idx="2">
                  <c:v>2015</c:v>
                </c:pt>
                <c:pt idx="3">
                  <c:v>2016</c:v>
                </c:pt>
                <c:pt idx="4">
                  <c:v>2017</c:v>
                </c:pt>
                <c:pt idx="5">
                  <c:v>2018</c:v>
                </c:pt>
              </c:numCache>
            </c:numRef>
          </c:cat>
          <c:val>
            <c:numRef>
              <c:f>Månadsöverskott!$S$39:$X$39</c:f>
              <c:numCache>
                <c:formatCode>0.0</c:formatCode>
                <c:ptCount val="6"/>
                <c:pt idx="0">
                  <c:v>27.300999999999998</c:v>
                </c:pt>
                <c:pt idx="1">
                  <c:v>27.871000000000002</c:v>
                </c:pt>
                <c:pt idx="2">
                  <c:v>27.780529999999999</c:v>
                </c:pt>
                <c:pt idx="3">
                  <c:v>29.482999999999997</c:v>
                </c:pt>
                <c:pt idx="4">
                  <c:v>30.021999999999998</c:v>
                </c:pt>
                <c:pt idx="5">
                  <c:v>30.274000000000001</c:v>
                </c:pt>
              </c:numCache>
            </c:numRef>
          </c:val>
          <c:extLst>
            <c:ext xmlns:c16="http://schemas.microsoft.com/office/drawing/2014/chart" uri="{C3380CC4-5D6E-409C-BE32-E72D297353CC}">
              <c16:uniqueId val="{00000002-0E54-4134-B161-F1B6106C195B}"/>
            </c:ext>
          </c:extLst>
        </c:ser>
        <c:ser>
          <c:idx val="3"/>
          <c:order val="3"/>
          <c:tx>
            <c:strRef>
              <c:f>Månadsöverskott!$R$40</c:f>
              <c:strCache>
                <c:ptCount val="1"/>
                <c:pt idx="0">
                  <c:v>70-85</c:v>
                </c:pt>
              </c:strCache>
            </c:strRef>
          </c:tx>
          <c:spPr>
            <a:solidFill>
              <a:srgbClr val="98BF0C"/>
            </a:solidFill>
            <a:ln>
              <a:noFill/>
            </a:ln>
            <a:effectLst/>
          </c:spPr>
          <c:invertIfNegative val="0"/>
          <c:cat>
            <c:numRef>
              <c:f>Månadsöverskott!$S$36:$X$36</c:f>
              <c:numCache>
                <c:formatCode>General</c:formatCode>
                <c:ptCount val="6"/>
                <c:pt idx="0">
                  <c:v>2013</c:v>
                </c:pt>
                <c:pt idx="1">
                  <c:v>2014</c:v>
                </c:pt>
                <c:pt idx="2">
                  <c:v>2015</c:v>
                </c:pt>
                <c:pt idx="3">
                  <c:v>2016</c:v>
                </c:pt>
                <c:pt idx="4">
                  <c:v>2017</c:v>
                </c:pt>
                <c:pt idx="5">
                  <c:v>2018</c:v>
                </c:pt>
              </c:numCache>
            </c:numRef>
          </c:cat>
          <c:val>
            <c:numRef>
              <c:f>Månadsöverskott!$S$40:$X$40</c:f>
              <c:numCache>
                <c:formatCode>0.0</c:formatCode>
                <c:ptCount val="6"/>
                <c:pt idx="0">
                  <c:v>24.759</c:v>
                </c:pt>
                <c:pt idx="1">
                  <c:v>26.839000000000002</c:v>
                </c:pt>
                <c:pt idx="2">
                  <c:v>26.584829999999997</c:v>
                </c:pt>
                <c:pt idx="3">
                  <c:v>28.744999999999997</c:v>
                </c:pt>
                <c:pt idx="4">
                  <c:v>29.049000000000003</c:v>
                </c:pt>
                <c:pt idx="5">
                  <c:v>29.68</c:v>
                </c:pt>
              </c:numCache>
            </c:numRef>
          </c:val>
          <c:extLst>
            <c:ext xmlns:c16="http://schemas.microsoft.com/office/drawing/2014/chart" uri="{C3380CC4-5D6E-409C-BE32-E72D297353CC}">
              <c16:uniqueId val="{00000003-0E54-4134-B161-F1B6106C195B}"/>
            </c:ext>
          </c:extLst>
        </c:ser>
        <c:ser>
          <c:idx val="4"/>
          <c:order val="4"/>
          <c:tx>
            <c:strRef>
              <c:f>Månadsöverskott!$R$41</c:f>
              <c:strCache>
                <c:ptCount val="1"/>
                <c:pt idx="0">
                  <c:v>Över 85</c:v>
                </c:pt>
              </c:strCache>
            </c:strRef>
          </c:tx>
          <c:spPr>
            <a:solidFill>
              <a:srgbClr val="AADADB"/>
            </a:solidFill>
            <a:ln>
              <a:noFill/>
            </a:ln>
            <a:effectLst/>
          </c:spPr>
          <c:invertIfNegative val="0"/>
          <c:cat>
            <c:numRef>
              <c:f>Månadsöverskott!$S$36:$X$36</c:f>
              <c:numCache>
                <c:formatCode>General</c:formatCode>
                <c:ptCount val="6"/>
                <c:pt idx="0">
                  <c:v>2013</c:v>
                </c:pt>
                <c:pt idx="1">
                  <c:v>2014</c:v>
                </c:pt>
                <c:pt idx="2">
                  <c:v>2015</c:v>
                </c:pt>
                <c:pt idx="3">
                  <c:v>2016</c:v>
                </c:pt>
                <c:pt idx="4">
                  <c:v>2017</c:v>
                </c:pt>
                <c:pt idx="5">
                  <c:v>2018</c:v>
                </c:pt>
              </c:numCache>
            </c:numRef>
          </c:cat>
          <c:val>
            <c:numRef>
              <c:f>Månadsöverskott!$S$41:$X$41</c:f>
              <c:numCache>
                <c:formatCode>0.0</c:formatCode>
                <c:ptCount val="6"/>
                <c:pt idx="0">
                  <c:v>24.472999999999999</c:v>
                </c:pt>
                <c:pt idx="1">
                  <c:v>25.523</c:v>
                </c:pt>
                <c:pt idx="2">
                  <c:v>26.380510000000001</c:v>
                </c:pt>
                <c:pt idx="3">
                  <c:v>28.483000000000004</c:v>
                </c:pt>
                <c:pt idx="4">
                  <c:v>29.109000000000002</c:v>
                </c:pt>
                <c:pt idx="5">
                  <c:v>31.31</c:v>
                </c:pt>
              </c:numCache>
            </c:numRef>
          </c:val>
          <c:extLst>
            <c:ext xmlns:c16="http://schemas.microsoft.com/office/drawing/2014/chart" uri="{C3380CC4-5D6E-409C-BE32-E72D297353CC}">
              <c16:uniqueId val="{00000004-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4357800036787214"/>
        </c:manualLayout>
      </c:layout>
      <c:barChart>
        <c:barDir val="col"/>
        <c:grouping val="clustered"/>
        <c:varyColors val="0"/>
        <c:ser>
          <c:idx val="0"/>
          <c:order val="0"/>
          <c:tx>
            <c:strRef>
              <c:f>Månadsöverskott!$S$68</c:f>
              <c:strCache>
                <c:ptCount val="1"/>
                <c:pt idx="0">
                  <c:v>2013</c:v>
                </c:pt>
              </c:strCache>
            </c:strRef>
          </c:tx>
          <c:spPr>
            <a:solidFill>
              <a:srgbClr val="F0B600"/>
            </a:solidFill>
            <a:ln>
              <a:noFill/>
            </a:ln>
            <a:effectLst/>
          </c:spPr>
          <c:invertIfNegative val="0"/>
          <c:cat>
            <c:strRef>
              <c:f>Månadsöverskott!$R$69:$R$75</c:f>
              <c:strCache>
                <c:ptCount val="7"/>
                <c:pt idx="0">
                  <c:v>0-150</c:v>
                </c:pt>
                <c:pt idx="1">
                  <c:v>150-300</c:v>
                </c:pt>
                <c:pt idx="2">
                  <c:v>300-450</c:v>
                </c:pt>
                <c:pt idx="3">
                  <c:v>450-600</c:v>
                </c:pt>
                <c:pt idx="4">
                  <c:v>600-750</c:v>
                </c:pt>
                <c:pt idx="5">
                  <c:v>750-900</c:v>
                </c:pt>
                <c:pt idx="6">
                  <c:v>Över 900</c:v>
                </c:pt>
              </c:strCache>
            </c:strRef>
          </c:cat>
          <c:val>
            <c:numRef>
              <c:f>Månadsöverskott!$S$69:$S$75</c:f>
              <c:numCache>
                <c:formatCode>0.0</c:formatCode>
                <c:ptCount val="7"/>
                <c:pt idx="0">
                  <c:v>36.193999999999996</c:v>
                </c:pt>
                <c:pt idx="1">
                  <c:v>34.805</c:v>
                </c:pt>
                <c:pt idx="2">
                  <c:v>34.485999999999997</c:v>
                </c:pt>
                <c:pt idx="3">
                  <c:v>34.085999999999999</c:v>
                </c:pt>
                <c:pt idx="4">
                  <c:v>34.028999999999996</c:v>
                </c:pt>
                <c:pt idx="5">
                  <c:v>28.777000000000001</c:v>
                </c:pt>
                <c:pt idx="6">
                  <c:v>10.516</c:v>
                </c:pt>
              </c:numCache>
            </c:numRef>
          </c:val>
          <c:extLst>
            <c:ext xmlns:c16="http://schemas.microsoft.com/office/drawing/2014/chart" uri="{C3380CC4-5D6E-409C-BE32-E72D297353CC}">
              <c16:uniqueId val="{00000000-0E54-4134-B161-F1B6106C195B}"/>
            </c:ext>
          </c:extLst>
        </c:ser>
        <c:ser>
          <c:idx val="1"/>
          <c:order val="1"/>
          <c:tx>
            <c:strRef>
              <c:f>Månadsöverskott!$T$68</c:f>
              <c:strCache>
                <c:ptCount val="1"/>
                <c:pt idx="0">
                  <c:v>2014</c:v>
                </c:pt>
              </c:strCache>
            </c:strRef>
          </c:tx>
          <c:spPr>
            <a:solidFill>
              <a:srgbClr val="A50044"/>
            </a:solidFill>
            <a:ln>
              <a:noFill/>
            </a:ln>
            <a:effectLst/>
          </c:spPr>
          <c:invertIfNegative val="0"/>
          <c:cat>
            <c:strRef>
              <c:f>Månadsöverskott!$R$69:$R$75</c:f>
              <c:strCache>
                <c:ptCount val="7"/>
                <c:pt idx="0">
                  <c:v>0-150</c:v>
                </c:pt>
                <c:pt idx="1">
                  <c:v>150-300</c:v>
                </c:pt>
                <c:pt idx="2">
                  <c:v>300-450</c:v>
                </c:pt>
                <c:pt idx="3">
                  <c:v>450-600</c:v>
                </c:pt>
                <c:pt idx="4">
                  <c:v>600-750</c:v>
                </c:pt>
                <c:pt idx="5">
                  <c:v>750-900</c:v>
                </c:pt>
                <c:pt idx="6">
                  <c:v>Över 900</c:v>
                </c:pt>
              </c:strCache>
            </c:strRef>
          </c:cat>
          <c:val>
            <c:numRef>
              <c:f>Månadsöverskott!$T$69:$T$75</c:f>
              <c:numCache>
                <c:formatCode>0.0</c:formatCode>
                <c:ptCount val="7"/>
                <c:pt idx="0">
                  <c:v>37.292999999999999</c:v>
                </c:pt>
                <c:pt idx="1">
                  <c:v>37.716999999999999</c:v>
                </c:pt>
                <c:pt idx="2">
                  <c:v>38.131</c:v>
                </c:pt>
                <c:pt idx="3">
                  <c:v>38.472999999999999</c:v>
                </c:pt>
                <c:pt idx="4">
                  <c:v>38.557000000000002</c:v>
                </c:pt>
                <c:pt idx="5">
                  <c:v>36.652000000000001</c:v>
                </c:pt>
                <c:pt idx="6">
                  <c:v>28.377000000000002</c:v>
                </c:pt>
              </c:numCache>
            </c:numRef>
          </c:val>
          <c:extLst>
            <c:ext xmlns:c16="http://schemas.microsoft.com/office/drawing/2014/chart" uri="{C3380CC4-5D6E-409C-BE32-E72D297353CC}">
              <c16:uniqueId val="{00000001-0E54-4134-B161-F1B6106C195B}"/>
            </c:ext>
          </c:extLst>
        </c:ser>
        <c:ser>
          <c:idx val="2"/>
          <c:order val="2"/>
          <c:tx>
            <c:strRef>
              <c:f>Månadsöverskott!$U$68</c:f>
              <c:strCache>
                <c:ptCount val="1"/>
                <c:pt idx="0">
                  <c:v>2015</c:v>
                </c:pt>
              </c:strCache>
            </c:strRef>
          </c:tx>
          <c:spPr>
            <a:solidFill>
              <a:srgbClr val="EC732B"/>
            </a:solidFill>
            <a:ln>
              <a:noFill/>
            </a:ln>
            <a:effectLst/>
          </c:spPr>
          <c:invertIfNegative val="0"/>
          <c:cat>
            <c:strRef>
              <c:f>Månadsöverskott!$R$69:$R$75</c:f>
              <c:strCache>
                <c:ptCount val="7"/>
                <c:pt idx="0">
                  <c:v>0-150</c:v>
                </c:pt>
                <c:pt idx="1">
                  <c:v>150-300</c:v>
                </c:pt>
                <c:pt idx="2">
                  <c:v>300-450</c:v>
                </c:pt>
                <c:pt idx="3">
                  <c:v>450-600</c:v>
                </c:pt>
                <c:pt idx="4">
                  <c:v>600-750</c:v>
                </c:pt>
                <c:pt idx="5">
                  <c:v>750-900</c:v>
                </c:pt>
                <c:pt idx="6">
                  <c:v>Över 900</c:v>
                </c:pt>
              </c:strCache>
            </c:strRef>
          </c:cat>
          <c:val>
            <c:numRef>
              <c:f>Månadsöverskott!$U$69:$U$75</c:f>
              <c:numCache>
                <c:formatCode>0.0</c:formatCode>
                <c:ptCount val="7"/>
                <c:pt idx="0">
                  <c:v>38.611429999999999</c:v>
                </c:pt>
                <c:pt idx="1">
                  <c:v>39.638509999999997</c:v>
                </c:pt>
                <c:pt idx="2">
                  <c:v>40.25779</c:v>
                </c:pt>
                <c:pt idx="3">
                  <c:v>40.306280000000001</c:v>
                </c:pt>
                <c:pt idx="4">
                  <c:v>41.070060000000005</c:v>
                </c:pt>
                <c:pt idx="5">
                  <c:v>40.816319999999997</c:v>
                </c:pt>
                <c:pt idx="6">
                  <c:v>36.071350000000002</c:v>
                </c:pt>
              </c:numCache>
            </c:numRef>
          </c:val>
          <c:extLst>
            <c:ext xmlns:c16="http://schemas.microsoft.com/office/drawing/2014/chart" uri="{C3380CC4-5D6E-409C-BE32-E72D297353CC}">
              <c16:uniqueId val="{00000002-0E54-4134-B161-F1B6106C195B}"/>
            </c:ext>
          </c:extLst>
        </c:ser>
        <c:ser>
          <c:idx val="3"/>
          <c:order val="3"/>
          <c:tx>
            <c:strRef>
              <c:f>Månadsöverskott!$V$68</c:f>
              <c:strCache>
                <c:ptCount val="1"/>
                <c:pt idx="0">
                  <c:v>2016</c:v>
                </c:pt>
              </c:strCache>
            </c:strRef>
          </c:tx>
          <c:spPr>
            <a:solidFill>
              <a:srgbClr val="98BF0C"/>
            </a:solidFill>
            <a:ln>
              <a:noFill/>
            </a:ln>
            <a:effectLst/>
          </c:spPr>
          <c:invertIfNegative val="0"/>
          <c:cat>
            <c:strRef>
              <c:f>Månadsöverskott!$R$69:$R$75</c:f>
              <c:strCache>
                <c:ptCount val="7"/>
                <c:pt idx="0">
                  <c:v>0-150</c:v>
                </c:pt>
                <c:pt idx="1">
                  <c:v>150-300</c:v>
                </c:pt>
                <c:pt idx="2">
                  <c:v>300-450</c:v>
                </c:pt>
                <c:pt idx="3">
                  <c:v>450-600</c:v>
                </c:pt>
                <c:pt idx="4">
                  <c:v>600-750</c:v>
                </c:pt>
                <c:pt idx="5">
                  <c:v>750-900</c:v>
                </c:pt>
                <c:pt idx="6">
                  <c:v>Över 900</c:v>
                </c:pt>
              </c:strCache>
            </c:strRef>
          </c:cat>
          <c:val>
            <c:numRef>
              <c:f>Månadsöverskott!$V$69:$V$75</c:f>
              <c:numCache>
                <c:formatCode>0.0</c:formatCode>
                <c:ptCount val="7"/>
                <c:pt idx="0">
                  <c:v>39.606999999999999</c:v>
                </c:pt>
                <c:pt idx="1">
                  <c:v>39.786000000000001</c:v>
                </c:pt>
                <c:pt idx="2">
                  <c:v>40.01</c:v>
                </c:pt>
                <c:pt idx="3">
                  <c:v>39.78</c:v>
                </c:pt>
                <c:pt idx="4">
                  <c:v>41.553000000000004</c:v>
                </c:pt>
                <c:pt idx="5">
                  <c:v>42.637</c:v>
                </c:pt>
                <c:pt idx="6">
                  <c:v>39.454999999999998</c:v>
                </c:pt>
              </c:numCache>
            </c:numRef>
          </c:val>
          <c:extLst>
            <c:ext xmlns:c16="http://schemas.microsoft.com/office/drawing/2014/chart" uri="{C3380CC4-5D6E-409C-BE32-E72D297353CC}">
              <c16:uniqueId val="{00000003-0E54-4134-B161-F1B6106C195B}"/>
            </c:ext>
          </c:extLst>
        </c:ser>
        <c:ser>
          <c:idx val="4"/>
          <c:order val="4"/>
          <c:tx>
            <c:strRef>
              <c:f>Månadsöverskott!$W$68</c:f>
              <c:strCache>
                <c:ptCount val="1"/>
                <c:pt idx="0">
                  <c:v>2017</c:v>
                </c:pt>
              </c:strCache>
            </c:strRef>
          </c:tx>
          <c:spPr>
            <a:solidFill>
              <a:srgbClr val="AADADB"/>
            </a:solidFill>
            <a:ln>
              <a:noFill/>
            </a:ln>
            <a:effectLst/>
          </c:spPr>
          <c:invertIfNegative val="0"/>
          <c:cat>
            <c:strRef>
              <c:f>Månadsöverskott!$R$69:$R$75</c:f>
              <c:strCache>
                <c:ptCount val="7"/>
                <c:pt idx="0">
                  <c:v>0-150</c:v>
                </c:pt>
                <c:pt idx="1">
                  <c:v>150-300</c:v>
                </c:pt>
                <c:pt idx="2">
                  <c:v>300-450</c:v>
                </c:pt>
                <c:pt idx="3">
                  <c:v>450-600</c:v>
                </c:pt>
                <c:pt idx="4">
                  <c:v>600-750</c:v>
                </c:pt>
                <c:pt idx="5">
                  <c:v>750-900</c:v>
                </c:pt>
                <c:pt idx="6">
                  <c:v>Över 900</c:v>
                </c:pt>
              </c:strCache>
            </c:strRef>
          </c:cat>
          <c:val>
            <c:numRef>
              <c:f>Månadsöverskott!$W$69:$W$75</c:f>
              <c:numCache>
                <c:formatCode>0.0</c:formatCode>
                <c:ptCount val="7"/>
                <c:pt idx="0">
                  <c:v>41.116</c:v>
                </c:pt>
                <c:pt idx="1">
                  <c:v>40.844000000000001</c:v>
                </c:pt>
                <c:pt idx="2">
                  <c:v>40.616999999999997</c:v>
                </c:pt>
                <c:pt idx="3">
                  <c:v>40.851999999999997</c:v>
                </c:pt>
                <c:pt idx="4">
                  <c:v>41.747</c:v>
                </c:pt>
                <c:pt idx="5">
                  <c:v>45.012</c:v>
                </c:pt>
                <c:pt idx="6">
                  <c:v>39.692999999999998</c:v>
                </c:pt>
              </c:numCache>
            </c:numRef>
          </c:val>
          <c:extLst>
            <c:ext xmlns:c16="http://schemas.microsoft.com/office/drawing/2014/chart" uri="{C3380CC4-5D6E-409C-BE32-E72D297353CC}">
              <c16:uniqueId val="{00000004-0E54-4134-B161-F1B6106C195B}"/>
            </c:ext>
          </c:extLst>
        </c:ser>
        <c:ser>
          <c:idx val="5"/>
          <c:order val="5"/>
          <c:tx>
            <c:strRef>
              <c:f>Månadsöverskott!$X$68</c:f>
              <c:strCache>
                <c:ptCount val="1"/>
                <c:pt idx="0">
                  <c:v>2018</c:v>
                </c:pt>
              </c:strCache>
            </c:strRef>
          </c:tx>
          <c:spPr>
            <a:solidFill>
              <a:srgbClr val="A05599"/>
            </a:solidFill>
            <a:ln>
              <a:noFill/>
            </a:ln>
            <a:effectLst/>
          </c:spPr>
          <c:invertIfNegative val="0"/>
          <c:cat>
            <c:strRef>
              <c:f>Månadsöverskott!$R$69:$R$75</c:f>
              <c:strCache>
                <c:ptCount val="7"/>
                <c:pt idx="0">
                  <c:v>0-150</c:v>
                </c:pt>
                <c:pt idx="1">
                  <c:v>150-300</c:v>
                </c:pt>
                <c:pt idx="2">
                  <c:v>300-450</c:v>
                </c:pt>
                <c:pt idx="3">
                  <c:v>450-600</c:v>
                </c:pt>
                <c:pt idx="4">
                  <c:v>600-750</c:v>
                </c:pt>
                <c:pt idx="5">
                  <c:v>750-900</c:v>
                </c:pt>
                <c:pt idx="6">
                  <c:v>Över 900</c:v>
                </c:pt>
              </c:strCache>
            </c:strRef>
          </c:cat>
          <c:val>
            <c:numRef>
              <c:f>Månadsöverskott!$X$69:$X$75</c:f>
              <c:numCache>
                <c:formatCode>0.0</c:formatCode>
                <c:ptCount val="7"/>
                <c:pt idx="0">
                  <c:v>39.631</c:v>
                </c:pt>
                <c:pt idx="1">
                  <c:v>40.520000000000003</c:v>
                </c:pt>
                <c:pt idx="2">
                  <c:v>40.676000000000002</c:v>
                </c:pt>
                <c:pt idx="3">
                  <c:v>40.805</c:v>
                </c:pt>
                <c:pt idx="4">
                  <c:v>44.582999999999998</c:v>
                </c:pt>
                <c:pt idx="5">
                  <c:v>46.827000000000005</c:v>
                </c:pt>
                <c:pt idx="6">
                  <c:v>40.402000000000001</c:v>
                </c:pt>
              </c:numCache>
            </c:numRef>
          </c:val>
          <c:extLst>
            <c:ext xmlns:c16="http://schemas.microsoft.com/office/drawing/2014/chart" uri="{C3380CC4-5D6E-409C-BE32-E72D297353CC}">
              <c16:uniqueId val="{00000005-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5158464566929128"/>
        </c:manualLayout>
      </c:layout>
      <c:barChart>
        <c:barDir val="col"/>
        <c:grouping val="clustered"/>
        <c:varyColors val="0"/>
        <c:ser>
          <c:idx val="0"/>
          <c:order val="0"/>
          <c:tx>
            <c:strRef>
              <c:f>Månadsöverskott!$S$100</c:f>
              <c:strCache>
                <c:ptCount val="1"/>
                <c:pt idx="0">
                  <c:v>2013</c:v>
                </c:pt>
              </c:strCache>
            </c:strRef>
          </c:tx>
          <c:spPr>
            <a:solidFill>
              <a:srgbClr val="F0B600"/>
            </a:solidFill>
            <a:ln>
              <a:noFill/>
            </a:ln>
            <a:effectLst/>
          </c:spPr>
          <c:invertIfNegative val="0"/>
          <c:cat>
            <c:strRef>
              <c:f>Månadsöverskott!$R$101:$R$107</c:f>
              <c:strCache>
                <c:ptCount val="7"/>
                <c:pt idx="0">
                  <c:v>0-150</c:v>
                </c:pt>
                <c:pt idx="1">
                  <c:v>150-300</c:v>
                </c:pt>
                <c:pt idx="2">
                  <c:v>300-450</c:v>
                </c:pt>
                <c:pt idx="3">
                  <c:v>450-600</c:v>
                </c:pt>
                <c:pt idx="4">
                  <c:v>600-750</c:v>
                </c:pt>
                <c:pt idx="5">
                  <c:v>750-900</c:v>
                </c:pt>
                <c:pt idx="6">
                  <c:v>Över 900</c:v>
                </c:pt>
              </c:strCache>
            </c:strRef>
          </c:cat>
          <c:val>
            <c:numRef>
              <c:f>Månadsöverskott!$S$101:$S$107</c:f>
              <c:numCache>
                <c:formatCode>0.0</c:formatCode>
                <c:ptCount val="7"/>
                <c:pt idx="0">
                  <c:v>35.864000000000004</c:v>
                </c:pt>
                <c:pt idx="1">
                  <c:v>30.686000000000003</c:v>
                </c:pt>
                <c:pt idx="2">
                  <c:v>26.259</c:v>
                </c:pt>
                <c:pt idx="3">
                  <c:v>21.516999999999999</c:v>
                </c:pt>
                <c:pt idx="4">
                  <c:v>16.928999999999998</c:v>
                </c:pt>
                <c:pt idx="5">
                  <c:v>6.68</c:v>
                </c:pt>
                <c:pt idx="6">
                  <c:v>-21.07</c:v>
                </c:pt>
              </c:numCache>
            </c:numRef>
          </c:val>
          <c:extLst>
            <c:ext xmlns:c16="http://schemas.microsoft.com/office/drawing/2014/chart" uri="{C3380CC4-5D6E-409C-BE32-E72D297353CC}">
              <c16:uniqueId val="{00000000-0E54-4134-B161-F1B6106C195B}"/>
            </c:ext>
          </c:extLst>
        </c:ser>
        <c:ser>
          <c:idx val="1"/>
          <c:order val="1"/>
          <c:tx>
            <c:strRef>
              <c:f>Månadsöverskott!$T$100</c:f>
              <c:strCache>
                <c:ptCount val="1"/>
                <c:pt idx="0">
                  <c:v>2014</c:v>
                </c:pt>
              </c:strCache>
            </c:strRef>
          </c:tx>
          <c:spPr>
            <a:solidFill>
              <a:srgbClr val="A50044"/>
            </a:solidFill>
            <a:ln>
              <a:noFill/>
            </a:ln>
            <a:effectLst/>
          </c:spPr>
          <c:invertIfNegative val="0"/>
          <c:cat>
            <c:strRef>
              <c:f>Månadsöverskott!$R$101:$R$107</c:f>
              <c:strCache>
                <c:ptCount val="7"/>
                <c:pt idx="0">
                  <c:v>0-150</c:v>
                </c:pt>
                <c:pt idx="1">
                  <c:v>150-300</c:v>
                </c:pt>
                <c:pt idx="2">
                  <c:v>300-450</c:v>
                </c:pt>
                <c:pt idx="3">
                  <c:v>450-600</c:v>
                </c:pt>
                <c:pt idx="4">
                  <c:v>600-750</c:v>
                </c:pt>
                <c:pt idx="5">
                  <c:v>750-900</c:v>
                </c:pt>
                <c:pt idx="6">
                  <c:v>Över 900</c:v>
                </c:pt>
              </c:strCache>
            </c:strRef>
          </c:cat>
          <c:val>
            <c:numRef>
              <c:f>Månadsöverskott!$T$101:$T$107</c:f>
              <c:numCache>
                <c:formatCode>0.0</c:formatCode>
                <c:ptCount val="7"/>
                <c:pt idx="0">
                  <c:v>36.793999999999997</c:v>
                </c:pt>
                <c:pt idx="1">
                  <c:v>33.119</c:v>
                </c:pt>
                <c:pt idx="2">
                  <c:v>28.741</c:v>
                </c:pt>
                <c:pt idx="3">
                  <c:v>24.277000000000001</c:v>
                </c:pt>
                <c:pt idx="4">
                  <c:v>19.400000000000002</c:v>
                </c:pt>
                <c:pt idx="5">
                  <c:v>12.071</c:v>
                </c:pt>
                <c:pt idx="6">
                  <c:v>-8.4500000000000011</c:v>
                </c:pt>
              </c:numCache>
            </c:numRef>
          </c:val>
          <c:extLst>
            <c:ext xmlns:c16="http://schemas.microsoft.com/office/drawing/2014/chart" uri="{C3380CC4-5D6E-409C-BE32-E72D297353CC}">
              <c16:uniqueId val="{00000001-0E54-4134-B161-F1B6106C195B}"/>
            </c:ext>
          </c:extLst>
        </c:ser>
        <c:ser>
          <c:idx val="2"/>
          <c:order val="2"/>
          <c:tx>
            <c:strRef>
              <c:f>Månadsöverskott!$U$100</c:f>
              <c:strCache>
                <c:ptCount val="1"/>
                <c:pt idx="0">
                  <c:v>2015</c:v>
                </c:pt>
              </c:strCache>
            </c:strRef>
          </c:tx>
          <c:spPr>
            <a:solidFill>
              <a:srgbClr val="EC732B"/>
            </a:solidFill>
            <a:ln>
              <a:noFill/>
            </a:ln>
            <a:effectLst/>
          </c:spPr>
          <c:invertIfNegative val="0"/>
          <c:cat>
            <c:strRef>
              <c:f>Månadsöverskott!$R$101:$R$107</c:f>
              <c:strCache>
                <c:ptCount val="7"/>
                <c:pt idx="0">
                  <c:v>0-150</c:v>
                </c:pt>
                <c:pt idx="1">
                  <c:v>150-300</c:v>
                </c:pt>
                <c:pt idx="2">
                  <c:v>300-450</c:v>
                </c:pt>
                <c:pt idx="3">
                  <c:v>450-600</c:v>
                </c:pt>
                <c:pt idx="4">
                  <c:v>600-750</c:v>
                </c:pt>
                <c:pt idx="5">
                  <c:v>750-900</c:v>
                </c:pt>
                <c:pt idx="6">
                  <c:v>Över 900</c:v>
                </c:pt>
              </c:strCache>
            </c:strRef>
          </c:cat>
          <c:val>
            <c:numRef>
              <c:f>Månadsöverskott!$U$101:$U$107</c:f>
              <c:numCache>
                <c:formatCode>0.0</c:formatCode>
                <c:ptCount val="7"/>
                <c:pt idx="0">
                  <c:v>37.840360000000004</c:v>
                </c:pt>
                <c:pt idx="1">
                  <c:v>34.225670000000001</c:v>
                </c:pt>
                <c:pt idx="2">
                  <c:v>29.54927</c:v>
                </c:pt>
                <c:pt idx="3">
                  <c:v>24.167659999999998</c:v>
                </c:pt>
                <c:pt idx="4">
                  <c:v>19.46622</c:v>
                </c:pt>
                <c:pt idx="5">
                  <c:v>13.171930000000001</c:v>
                </c:pt>
                <c:pt idx="6">
                  <c:v>-5.17218</c:v>
                </c:pt>
              </c:numCache>
            </c:numRef>
          </c:val>
          <c:extLst>
            <c:ext xmlns:c16="http://schemas.microsoft.com/office/drawing/2014/chart" uri="{C3380CC4-5D6E-409C-BE32-E72D297353CC}">
              <c16:uniqueId val="{00000002-0E54-4134-B161-F1B6106C195B}"/>
            </c:ext>
          </c:extLst>
        </c:ser>
        <c:ser>
          <c:idx val="3"/>
          <c:order val="3"/>
          <c:tx>
            <c:strRef>
              <c:f>Månadsöverskott!$V$100</c:f>
              <c:strCache>
                <c:ptCount val="1"/>
                <c:pt idx="0">
                  <c:v>2016</c:v>
                </c:pt>
              </c:strCache>
            </c:strRef>
          </c:tx>
          <c:spPr>
            <a:solidFill>
              <a:srgbClr val="98BF0C"/>
            </a:solidFill>
            <a:ln>
              <a:noFill/>
            </a:ln>
            <a:effectLst/>
          </c:spPr>
          <c:invertIfNegative val="0"/>
          <c:cat>
            <c:strRef>
              <c:f>Månadsöverskott!$R$101:$R$107</c:f>
              <c:strCache>
                <c:ptCount val="7"/>
                <c:pt idx="0">
                  <c:v>0-150</c:v>
                </c:pt>
                <c:pt idx="1">
                  <c:v>150-300</c:v>
                </c:pt>
                <c:pt idx="2">
                  <c:v>300-450</c:v>
                </c:pt>
                <c:pt idx="3">
                  <c:v>450-600</c:v>
                </c:pt>
                <c:pt idx="4">
                  <c:v>600-750</c:v>
                </c:pt>
                <c:pt idx="5">
                  <c:v>750-900</c:v>
                </c:pt>
                <c:pt idx="6">
                  <c:v>Över 900</c:v>
                </c:pt>
              </c:strCache>
            </c:strRef>
          </c:cat>
          <c:val>
            <c:numRef>
              <c:f>Månadsöverskott!$V$101:$V$107</c:f>
              <c:numCache>
                <c:formatCode>0.0</c:formatCode>
                <c:ptCount val="7"/>
                <c:pt idx="0">
                  <c:v>38.756</c:v>
                </c:pt>
                <c:pt idx="1">
                  <c:v>34.821999999999996</c:v>
                </c:pt>
                <c:pt idx="2">
                  <c:v>30.570999999999998</c:v>
                </c:pt>
                <c:pt idx="3">
                  <c:v>25.64</c:v>
                </c:pt>
                <c:pt idx="4">
                  <c:v>22.484000000000002</c:v>
                </c:pt>
                <c:pt idx="5">
                  <c:v>17.938000000000002</c:v>
                </c:pt>
                <c:pt idx="6">
                  <c:v>1.538</c:v>
                </c:pt>
              </c:numCache>
            </c:numRef>
          </c:val>
          <c:extLst>
            <c:ext xmlns:c16="http://schemas.microsoft.com/office/drawing/2014/chart" uri="{C3380CC4-5D6E-409C-BE32-E72D297353CC}">
              <c16:uniqueId val="{00000003-0E54-4134-B161-F1B6106C195B}"/>
            </c:ext>
          </c:extLst>
        </c:ser>
        <c:ser>
          <c:idx val="4"/>
          <c:order val="4"/>
          <c:tx>
            <c:strRef>
              <c:f>Månadsöverskott!$W$100</c:f>
              <c:strCache>
                <c:ptCount val="1"/>
                <c:pt idx="0">
                  <c:v>2017</c:v>
                </c:pt>
              </c:strCache>
            </c:strRef>
          </c:tx>
          <c:spPr>
            <a:solidFill>
              <a:srgbClr val="AADADB"/>
            </a:solidFill>
            <a:ln>
              <a:noFill/>
            </a:ln>
            <a:effectLst/>
          </c:spPr>
          <c:invertIfNegative val="0"/>
          <c:cat>
            <c:strRef>
              <c:f>Månadsöverskott!$R$101:$R$107</c:f>
              <c:strCache>
                <c:ptCount val="7"/>
                <c:pt idx="0">
                  <c:v>0-150</c:v>
                </c:pt>
                <c:pt idx="1">
                  <c:v>150-300</c:v>
                </c:pt>
                <c:pt idx="2">
                  <c:v>300-450</c:v>
                </c:pt>
                <c:pt idx="3">
                  <c:v>450-600</c:v>
                </c:pt>
                <c:pt idx="4">
                  <c:v>600-750</c:v>
                </c:pt>
                <c:pt idx="5">
                  <c:v>750-900</c:v>
                </c:pt>
                <c:pt idx="6">
                  <c:v>Över 900</c:v>
                </c:pt>
              </c:strCache>
            </c:strRef>
          </c:cat>
          <c:val>
            <c:numRef>
              <c:f>Månadsöverskott!$W$101:$W$107</c:f>
              <c:numCache>
                <c:formatCode>0.0</c:formatCode>
                <c:ptCount val="7"/>
                <c:pt idx="0">
                  <c:v>40.221000000000004</c:v>
                </c:pt>
                <c:pt idx="1">
                  <c:v>35.780999999999999</c:v>
                </c:pt>
                <c:pt idx="2">
                  <c:v>30.988</c:v>
                </c:pt>
                <c:pt idx="3">
                  <c:v>26.731999999999999</c:v>
                </c:pt>
                <c:pt idx="4">
                  <c:v>23.211000000000002</c:v>
                </c:pt>
                <c:pt idx="5">
                  <c:v>20.518000000000001</c:v>
                </c:pt>
                <c:pt idx="6">
                  <c:v>2.5459999999999998</c:v>
                </c:pt>
              </c:numCache>
            </c:numRef>
          </c:val>
          <c:extLst>
            <c:ext xmlns:c16="http://schemas.microsoft.com/office/drawing/2014/chart" uri="{C3380CC4-5D6E-409C-BE32-E72D297353CC}">
              <c16:uniqueId val="{00000004-0E54-4134-B161-F1B6106C195B}"/>
            </c:ext>
          </c:extLst>
        </c:ser>
        <c:ser>
          <c:idx val="5"/>
          <c:order val="5"/>
          <c:tx>
            <c:strRef>
              <c:f>Månadsöverskott!$X$100</c:f>
              <c:strCache>
                <c:ptCount val="1"/>
                <c:pt idx="0">
                  <c:v>2018</c:v>
                </c:pt>
              </c:strCache>
            </c:strRef>
          </c:tx>
          <c:spPr>
            <a:solidFill>
              <a:srgbClr val="A05599"/>
            </a:solidFill>
            <a:ln>
              <a:noFill/>
            </a:ln>
            <a:effectLst/>
          </c:spPr>
          <c:invertIfNegative val="0"/>
          <c:cat>
            <c:strRef>
              <c:f>Månadsöverskott!$R$101:$R$107</c:f>
              <c:strCache>
                <c:ptCount val="7"/>
                <c:pt idx="0">
                  <c:v>0-150</c:v>
                </c:pt>
                <c:pt idx="1">
                  <c:v>150-300</c:v>
                </c:pt>
                <c:pt idx="2">
                  <c:v>300-450</c:v>
                </c:pt>
                <c:pt idx="3">
                  <c:v>450-600</c:v>
                </c:pt>
                <c:pt idx="4">
                  <c:v>600-750</c:v>
                </c:pt>
                <c:pt idx="5">
                  <c:v>750-900</c:v>
                </c:pt>
                <c:pt idx="6">
                  <c:v>Över 900</c:v>
                </c:pt>
              </c:strCache>
            </c:strRef>
          </c:cat>
          <c:val>
            <c:numRef>
              <c:f>Månadsöverskott!$X$101:$X$107</c:f>
              <c:numCache>
                <c:formatCode>0.0</c:formatCode>
                <c:ptCount val="7"/>
                <c:pt idx="0">
                  <c:v>38.804000000000002</c:v>
                </c:pt>
                <c:pt idx="1">
                  <c:v>35.290999999999997</c:v>
                </c:pt>
                <c:pt idx="2">
                  <c:v>30.994</c:v>
                </c:pt>
                <c:pt idx="3">
                  <c:v>26.674999999999997</c:v>
                </c:pt>
                <c:pt idx="4">
                  <c:v>26.66</c:v>
                </c:pt>
                <c:pt idx="5">
                  <c:v>22.937999999999999</c:v>
                </c:pt>
                <c:pt idx="6">
                  <c:v>3.9489999999999998</c:v>
                </c:pt>
              </c:numCache>
            </c:numRef>
          </c:val>
          <c:extLst>
            <c:ext xmlns:c16="http://schemas.microsoft.com/office/drawing/2014/chart" uri="{C3380CC4-5D6E-409C-BE32-E72D297353CC}">
              <c16:uniqueId val="{00000005-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low"/>
        <c:spPr>
          <a:noFill/>
          <a:ln w="9525" cap="flat" cmpd="sng" algn="ctr">
            <a:solidFill>
              <a:srgbClr val="A4A4A4"/>
            </a:solidFill>
            <a:round/>
          </a:ln>
          <a:effectLst/>
        </c:spPr>
        <c:txPr>
          <a:bodyPr rot="-60000000" spcFirstLastPara="1" vertOverflow="ellipsis" vert="horz" wrap="square" anchor="ctr" anchorCtr="1"/>
          <a:lstStyle/>
          <a:p>
            <a:pPr>
              <a:defRPr sz="2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 val="autoZero"/>
        <c:auto val="1"/>
        <c:lblAlgn val="ctr"/>
        <c:lblOffset val="0"/>
        <c:noMultiLvlLbl val="0"/>
      </c:catAx>
      <c:valAx>
        <c:axId val="517737456"/>
        <c:scaling>
          <c:orientation val="minMax"/>
          <c:max val="50"/>
          <c:min val="-25"/>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5"/>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53763983385572"/>
          <c:y val="3.808282333545799E-2"/>
          <c:w val="0.80053435185185184"/>
          <c:h val="0.78861736465900756"/>
        </c:manualLayout>
      </c:layout>
      <c:barChart>
        <c:barDir val="col"/>
        <c:grouping val="clustered"/>
        <c:varyColors val="0"/>
        <c:ser>
          <c:idx val="0"/>
          <c:order val="0"/>
          <c:tx>
            <c:strRef>
              <c:f>Månadsöverskott!$S$132</c:f>
              <c:strCache>
                <c:ptCount val="1"/>
                <c:pt idx="0">
                  <c:v>2013</c:v>
                </c:pt>
              </c:strCache>
            </c:strRef>
          </c:tx>
          <c:spPr>
            <a:solidFill>
              <a:srgbClr val="F0B600"/>
            </a:solidFill>
            <a:ln>
              <a:noFill/>
            </a:ln>
            <a:effectLst/>
          </c:spPr>
          <c:invertIfNegative val="0"/>
          <c:val>
            <c:numRef>
              <c:f>Månadsöverskott!$S$133:$S$142</c:f>
              <c:numCache>
                <c:formatCode>0.0</c:formatCode>
                <c:ptCount val="10"/>
                <c:pt idx="0">
                  <c:v>4.3460000000000001</c:v>
                </c:pt>
                <c:pt idx="1">
                  <c:v>23.423999999999999</c:v>
                </c:pt>
                <c:pt idx="2">
                  <c:v>27.365000000000002</c:v>
                </c:pt>
                <c:pt idx="3">
                  <c:v>31.735000000000003</c:v>
                </c:pt>
                <c:pt idx="4">
                  <c:v>32.133000000000003</c:v>
                </c:pt>
                <c:pt idx="5">
                  <c:v>35.292999999999999</c:v>
                </c:pt>
                <c:pt idx="6">
                  <c:v>38.198999999999998</c:v>
                </c:pt>
                <c:pt idx="7">
                  <c:v>42.451999999999998</c:v>
                </c:pt>
                <c:pt idx="8">
                  <c:v>48.58</c:v>
                </c:pt>
                <c:pt idx="9">
                  <c:v>57.040999999999997</c:v>
                </c:pt>
              </c:numCache>
            </c:numRef>
          </c:val>
          <c:extLst>
            <c:ext xmlns:c16="http://schemas.microsoft.com/office/drawing/2014/chart" uri="{C3380CC4-5D6E-409C-BE32-E72D297353CC}">
              <c16:uniqueId val="{00000000-0E54-4134-B161-F1B6106C195B}"/>
            </c:ext>
          </c:extLst>
        </c:ser>
        <c:ser>
          <c:idx val="1"/>
          <c:order val="1"/>
          <c:tx>
            <c:strRef>
              <c:f>Månadsöverskott!$T$132</c:f>
              <c:strCache>
                <c:ptCount val="1"/>
                <c:pt idx="0">
                  <c:v>2014</c:v>
                </c:pt>
              </c:strCache>
            </c:strRef>
          </c:tx>
          <c:spPr>
            <a:solidFill>
              <a:srgbClr val="A50044"/>
            </a:solidFill>
            <a:ln>
              <a:noFill/>
            </a:ln>
            <a:effectLst/>
          </c:spPr>
          <c:invertIfNegative val="0"/>
          <c:val>
            <c:numRef>
              <c:f>Månadsöverskott!$T$133:$T$142</c:f>
              <c:numCache>
                <c:formatCode>0.0</c:formatCode>
                <c:ptCount val="10"/>
                <c:pt idx="0">
                  <c:v>12.316000000000001</c:v>
                </c:pt>
                <c:pt idx="1">
                  <c:v>26.715</c:v>
                </c:pt>
                <c:pt idx="2">
                  <c:v>31.585999999999999</c:v>
                </c:pt>
                <c:pt idx="3">
                  <c:v>34.728999999999999</c:v>
                </c:pt>
                <c:pt idx="4">
                  <c:v>34.884</c:v>
                </c:pt>
                <c:pt idx="5">
                  <c:v>38.174999999999997</c:v>
                </c:pt>
                <c:pt idx="6">
                  <c:v>41.658000000000001</c:v>
                </c:pt>
                <c:pt idx="7">
                  <c:v>45.551000000000002</c:v>
                </c:pt>
                <c:pt idx="8">
                  <c:v>51.204000000000008</c:v>
                </c:pt>
                <c:pt idx="9">
                  <c:v>59.513000000000005</c:v>
                </c:pt>
              </c:numCache>
            </c:numRef>
          </c:val>
          <c:extLst>
            <c:ext xmlns:c16="http://schemas.microsoft.com/office/drawing/2014/chart" uri="{C3380CC4-5D6E-409C-BE32-E72D297353CC}">
              <c16:uniqueId val="{00000001-0E54-4134-B161-F1B6106C195B}"/>
            </c:ext>
          </c:extLst>
        </c:ser>
        <c:ser>
          <c:idx val="2"/>
          <c:order val="2"/>
          <c:tx>
            <c:strRef>
              <c:f>Månadsöverskott!$U$132</c:f>
              <c:strCache>
                <c:ptCount val="1"/>
                <c:pt idx="0">
                  <c:v>2015</c:v>
                </c:pt>
              </c:strCache>
            </c:strRef>
          </c:tx>
          <c:spPr>
            <a:solidFill>
              <a:srgbClr val="EC732B"/>
            </a:solidFill>
            <a:ln>
              <a:noFill/>
            </a:ln>
            <a:effectLst/>
          </c:spPr>
          <c:invertIfNegative val="0"/>
          <c:val>
            <c:numRef>
              <c:f>Månadsöverskott!$U$133:$U$142</c:f>
              <c:numCache>
                <c:formatCode>0.0</c:formatCode>
                <c:ptCount val="10"/>
                <c:pt idx="0">
                  <c:v>15</c:v>
                </c:pt>
                <c:pt idx="1">
                  <c:v>28.999999999999996</c:v>
                </c:pt>
                <c:pt idx="2">
                  <c:v>34</c:v>
                </c:pt>
                <c:pt idx="3">
                  <c:v>37</c:v>
                </c:pt>
                <c:pt idx="4">
                  <c:v>38</c:v>
                </c:pt>
                <c:pt idx="5">
                  <c:v>40</c:v>
                </c:pt>
                <c:pt idx="6">
                  <c:v>44</c:v>
                </c:pt>
                <c:pt idx="7">
                  <c:v>48</c:v>
                </c:pt>
                <c:pt idx="8">
                  <c:v>53</c:v>
                </c:pt>
                <c:pt idx="9">
                  <c:v>61</c:v>
                </c:pt>
              </c:numCache>
            </c:numRef>
          </c:val>
          <c:extLst>
            <c:ext xmlns:c16="http://schemas.microsoft.com/office/drawing/2014/chart" uri="{C3380CC4-5D6E-409C-BE32-E72D297353CC}">
              <c16:uniqueId val="{00000002-0E54-4134-B161-F1B6106C195B}"/>
            </c:ext>
          </c:extLst>
        </c:ser>
        <c:ser>
          <c:idx val="3"/>
          <c:order val="3"/>
          <c:tx>
            <c:strRef>
              <c:f>Månadsöverskott!$V$132</c:f>
              <c:strCache>
                <c:ptCount val="1"/>
                <c:pt idx="0">
                  <c:v>2016</c:v>
                </c:pt>
              </c:strCache>
            </c:strRef>
          </c:tx>
          <c:spPr>
            <a:solidFill>
              <a:srgbClr val="98BF0C"/>
            </a:solidFill>
            <a:ln>
              <a:noFill/>
            </a:ln>
            <a:effectLst/>
          </c:spPr>
          <c:invertIfNegative val="0"/>
          <c:val>
            <c:numRef>
              <c:f>Månadsöverskott!$V$133:$V$142</c:f>
              <c:numCache>
                <c:formatCode>0.0</c:formatCode>
                <c:ptCount val="10"/>
                <c:pt idx="0">
                  <c:v>17.652999999999999</c:v>
                </c:pt>
                <c:pt idx="1">
                  <c:v>28.893000000000001</c:v>
                </c:pt>
                <c:pt idx="2">
                  <c:v>34.591999999999999</c:v>
                </c:pt>
                <c:pt idx="3">
                  <c:v>37.574000000000005</c:v>
                </c:pt>
                <c:pt idx="4">
                  <c:v>37.539000000000001</c:v>
                </c:pt>
                <c:pt idx="5">
                  <c:v>40.335999999999999</c:v>
                </c:pt>
                <c:pt idx="6">
                  <c:v>42.652999999999999</c:v>
                </c:pt>
                <c:pt idx="7">
                  <c:v>47.682000000000002</c:v>
                </c:pt>
                <c:pt idx="8">
                  <c:v>52.739000000000004</c:v>
                </c:pt>
                <c:pt idx="9">
                  <c:v>61.663000000000004</c:v>
                </c:pt>
              </c:numCache>
            </c:numRef>
          </c:val>
          <c:extLst>
            <c:ext xmlns:c16="http://schemas.microsoft.com/office/drawing/2014/chart" uri="{C3380CC4-5D6E-409C-BE32-E72D297353CC}">
              <c16:uniqueId val="{00000003-0E54-4134-B161-F1B6106C195B}"/>
            </c:ext>
          </c:extLst>
        </c:ser>
        <c:ser>
          <c:idx val="4"/>
          <c:order val="4"/>
          <c:tx>
            <c:strRef>
              <c:f>Månadsöverskott!$W$132</c:f>
              <c:strCache>
                <c:ptCount val="1"/>
                <c:pt idx="0">
                  <c:v>2017</c:v>
                </c:pt>
              </c:strCache>
            </c:strRef>
          </c:tx>
          <c:spPr>
            <a:solidFill>
              <a:srgbClr val="AADADB"/>
            </a:solidFill>
            <a:ln>
              <a:noFill/>
            </a:ln>
            <a:effectLst/>
          </c:spPr>
          <c:invertIfNegative val="0"/>
          <c:val>
            <c:numRef>
              <c:f>Månadsöverskott!$W$133:$W$142</c:f>
              <c:numCache>
                <c:formatCode>0.0</c:formatCode>
                <c:ptCount val="10"/>
                <c:pt idx="0">
                  <c:v>19.416</c:v>
                </c:pt>
                <c:pt idx="1">
                  <c:v>31.100999999999999</c:v>
                </c:pt>
                <c:pt idx="2">
                  <c:v>36.978000000000002</c:v>
                </c:pt>
                <c:pt idx="3">
                  <c:v>37.481999999999999</c:v>
                </c:pt>
                <c:pt idx="4">
                  <c:v>38.588000000000001</c:v>
                </c:pt>
                <c:pt idx="5">
                  <c:v>40.808</c:v>
                </c:pt>
                <c:pt idx="6">
                  <c:v>43.97</c:v>
                </c:pt>
                <c:pt idx="7">
                  <c:v>48.315000000000005</c:v>
                </c:pt>
                <c:pt idx="8">
                  <c:v>52.664000000000001</c:v>
                </c:pt>
                <c:pt idx="9">
                  <c:v>60.877000000000002</c:v>
                </c:pt>
              </c:numCache>
            </c:numRef>
          </c:val>
          <c:extLst>
            <c:ext xmlns:c16="http://schemas.microsoft.com/office/drawing/2014/chart" uri="{C3380CC4-5D6E-409C-BE32-E72D297353CC}">
              <c16:uniqueId val="{00000004-0E54-4134-B161-F1B6106C195B}"/>
            </c:ext>
          </c:extLst>
        </c:ser>
        <c:ser>
          <c:idx val="5"/>
          <c:order val="5"/>
          <c:tx>
            <c:strRef>
              <c:f>Månadsöverskott!$X$132</c:f>
              <c:strCache>
                <c:ptCount val="1"/>
                <c:pt idx="0">
                  <c:v>2018</c:v>
                </c:pt>
              </c:strCache>
            </c:strRef>
          </c:tx>
          <c:spPr>
            <a:solidFill>
              <a:srgbClr val="A05599"/>
            </a:solidFill>
            <a:ln>
              <a:noFill/>
            </a:ln>
            <a:effectLst/>
          </c:spPr>
          <c:invertIfNegative val="0"/>
          <c:val>
            <c:numRef>
              <c:f>Månadsöverskott!$X$133:$X$142</c:f>
              <c:numCache>
                <c:formatCode>0.0</c:formatCode>
                <c:ptCount val="10"/>
                <c:pt idx="0">
                  <c:v>19.747</c:v>
                </c:pt>
                <c:pt idx="1">
                  <c:v>30.876999999999999</c:v>
                </c:pt>
                <c:pt idx="2">
                  <c:v>36.332000000000001</c:v>
                </c:pt>
                <c:pt idx="3">
                  <c:v>38.127000000000002</c:v>
                </c:pt>
                <c:pt idx="4">
                  <c:v>38.245000000000005</c:v>
                </c:pt>
                <c:pt idx="5">
                  <c:v>41.177</c:v>
                </c:pt>
                <c:pt idx="6">
                  <c:v>44.163000000000004</c:v>
                </c:pt>
                <c:pt idx="7">
                  <c:v>48.348999999999997</c:v>
                </c:pt>
                <c:pt idx="8">
                  <c:v>52.251999999999995</c:v>
                </c:pt>
                <c:pt idx="9">
                  <c:v>61.472999999999999</c:v>
                </c:pt>
              </c:numCache>
            </c:numRef>
          </c:val>
          <c:extLst>
            <c:ext xmlns:c16="http://schemas.microsoft.com/office/drawing/2014/chart" uri="{C3380CC4-5D6E-409C-BE32-E72D297353CC}">
              <c16:uniqueId val="{00000005-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6109159806889837"/>
        </c:manualLayout>
      </c:layout>
      <c:barChart>
        <c:barDir val="col"/>
        <c:grouping val="clustered"/>
        <c:varyColors val="0"/>
        <c:ser>
          <c:idx val="0"/>
          <c:order val="0"/>
          <c:tx>
            <c:strRef>
              <c:f>Månadsöverskott!$S$167</c:f>
              <c:strCache>
                <c:ptCount val="1"/>
                <c:pt idx="0">
                  <c:v>2013</c:v>
                </c:pt>
              </c:strCache>
            </c:strRef>
          </c:tx>
          <c:spPr>
            <a:solidFill>
              <a:srgbClr val="F0B600"/>
            </a:solidFill>
            <a:ln>
              <a:noFill/>
            </a:ln>
            <a:effectLst/>
          </c:spPr>
          <c:invertIfNegative val="0"/>
          <c:val>
            <c:numRef>
              <c:f>Månadsöverskott!$S$168:$S$177</c:f>
              <c:numCache>
                <c:formatCode>0.0</c:formatCode>
                <c:ptCount val="10"/>
                <c:pt idx="0">
                  <c:v>-1.8900000000000001</c:v>
                </c:pt>
                <c:pt idx="1">
                  <c:v>16.335000000000001</c:v>
                </c:pt>
                <c:pt idx="2">
                  <c:v>19.210999999999999</c:v>
                </c:pt>
                <c:pt idx="3">
                  <c:v>23.742999999999999</c:v>
                </c:pt>
                <c:pt idx="4">
                  <c:v>24.9</c:v>
                </c:pt>
                <c:pt idx="5">
                  <c:v>28.072999999999997</c:v>
                </c:pt>
                <c:pt idx="6">
                  <c:v>30.553000000000001</c:v>
                </c:pt>
                <c:pt idx="7">
                  <c:v>33.989999999999995</c:v>
                </c:pt>
                <c:pt idx="8">
                  <c:v>39.099000000000004</c:v>
                </c:pt>
                <c:pt idx="9">
                  <c:v>45.948999999999998</c:v>
                </c:pt>
              </c:numCache>
            </c:numRef>
          </c:val>
          <c:extLst>
            <c:ext xmlns:c16="http://schemas.microsoft.com/office/drawing/2014/chart" uri="{C3380CC4-5D6E-409C-BE32-E72D297353CC}">
              <c16:uniqueId val="{00000000-0E54-4134-B161-F1B6106C195B}"/>
            </c:ext>
          </c:extLst>
        </c:ser>
        <c:ser>
          <c:idx val="1"/>
          <c:order val="1"/>
          <c:tx>
            <c:strRef>
              <c:f>Månadsöverskott!$T$167</c:f>
              <c:strCache>
                <c:ptCount val="1"/>
                <c:pt idx="0">
                  <c:v>2014</c:v>
                </c:pt>
              </c:strCache>
            </c:strRef>
          </c:tx>
          <c:spPr>
            <a:solidFill>
              <a:srgbClr val="A50044"/>
            </a:solidFill>
            <a:ln>
              <a:noFill/>
            </a:ln>
            <a:effectLst/>
          </c:spPr>
          <c:invertIfNegative val="0"/>
          <c:val>
            <c:numRef>
              <c:f>Månadsöverskott!$T$168:$T$177</c:f>
              <c:numCache>
                <c:formatCode>0.0</c:formatCode>
                <c:ptCount val="10"/>
                <c:pt idx="0">
                  <c:v>4.9420000000000002</c:v>
                </c:pt>
                <c:pt idx="1">
                  <c:v>17.687000000000001</c:v>
                </c:pt>
                <c:pt idx="2">
                  <c:v>21.41</c:v>
                </c:pt>
                <c:pt idx="3">
                  <c:v>24.837999999999997</c:v>
                </c:pt>
                <c:pt idx="4">
                  <c:v>25.946999999999999</c:v>
                </c:pt>
                <c:pt idx="5">
                  <c:v>29.372999999999998</c:v>
                </c:pt>
                <c:pt idx="6">
                  <c:v>31.895</c:v>
                </c:pt>
                <c:pt idx="7">
                  <c:v>35.077999999999996</c:v>
                </c:pt>
                <c:pt idx="8">
                  <c:v>39.706000000000003</c:v>
                </c:pt>
                <c:pt idx="9">
                  <c:v>45.887999999999998</c:v>
                </c:pt>
              </c:numCache>
            </c:numRef>
          </c:val>
          <c:extLst>
            <c:ext xmlns:c16="http://schemas.microsoft.com/office/drawing/2014/chart" uri="{C3380CC4-5D6E-409C-BE32-E72D297353CC}">
              <c16:uniqueId val="{00000001-0E54-4134-B161-F1B6106C195B}"/>
            </c:ext>
          </c:extLst>
        </c:ser>
        <c:ser>
          <c:idx val="2"/>
          <c:order val="2"/>
          <c:tx>
            <c:strRef>
              <c:f>Månadsöverskott!$U$167</c:f>
              <c:strCache>
                <c:ptCount val="1"/>
                <c:pt idx="0">
                  <c:v>2015</c:v>
                </c:pt>
              </c:strCache>
            </c:strRef>
          </c:tx>
          <c:spPr>
            <a:solidFill>
              <a:srgbClr val="EC732B"/>
            </a:solidFill>
            <a:ln>
              <a:noFill/>
            </a:ln>
            <a:effectLst/>
          </c:spPr>
          <c:invertIfNegative val="0"/>
          <c:val>
            <c:numRef>
              <c:f>Månadsöverskott!$U$168:$U$177</c:f>
              <c:numCache>
                <c:formatCode>General</c:formatCode>
                <c:ptCount val="10"/>
                <c:pt idx="0">
                  <c:v>5</c:v>
                </c:pt>
                <c:pt idx="1">
                  <c:v>18</c:v>
                </c:pt>
                <c:pt idx="2">
                  <c:v>22</c:v>
                </c:pt>
                <c:pt idx="3">
                  <c:v>25</c:v>
                </c:pt>
                <c:pt idx="4">
                  <c:v>27</c:v>
                </c:pt>
                <c:pt idx="5">
                  <c:v>28.999999999999996</c:v>
                </c:pt>
                <c:pt idx="6">
                  <c:v>32</c:v>
                </c:pt>
                <c:pt idx="7">
                  <c:v>36</c:v>
                </c:pt>
                <c:pt idx="8">
                  <c:v>39</c:v>
                </c:pt>
                <c:pt idx="9">
                  <c:v>46</c:v>
                </c:pt>
              </c:numCache>
            </c:numRef>
          </c:val>
          <c:extLst>
            <c:ext xmlns:c16="http://schemas.microsoft.com/office/drawing/2014/chart" uri="{C3380CC4-5D6E-409C-BE32-E72D297353CC}">
              <c16:uniqueId val="{00000002-0E54-4134-B161-F1B6106C195B}"/>
            </c:ext>
          </c:extLst>
        </c:ser>
        <c:ser>
          <c:idx val="3"/>
          <c:order val="3"/>
          <c:tx>
            <c:strRef>
              <c:f>Månadsöverskott!$V$167</c:f>
              <c:strCache>
                <c:ptCount val="1"/>
                <c:pt idx="0">
                  <c:v>2016</c:v>
                </c:pt>
              </c:strCache>
            </c:strRef>
          </c:tx>
          <c:spPr>
            <a:solidFill>
              <a:srgbClr val="98BF0C"/>
            </a:solidFill>
            <a:ln>
              <a:noFill/>
            </a:ln>
            <a:effectLst/>
          </c:spPr>
          <c:invertIfNegative val="0"/>
          <c:val>
            <c:numRef>
              <c:f>Månadsöverskott!$V$168:$V$177</c:f>
              <c:numCache>
                <c:formatCode>0.0</c:formatCode>
                <c:ptCount val="10"/>
                <c:pt idx="0">
                  <c:v>9.9989999999999988</c:v>
                </c:pt>
                <c:pt idx="1">
                  <c:v>19.717000000000002</c:v>
                </c:pt>
                <c:pt idx="2">
                  <c:v>24.116</c:v>
                </c:pt>
                <c:pt idx="3">
                  <c:v>27.145999999999997</c:v>
                </c:pt>
                <c:pt idx="4">
                  <c:v>28.637</c:v>
                </c:pt>
                <c:pt idx="5">
                  <c:v>30.722999999999999</c:v>
                </c:pt>
                <c:pt idx="6">
                  <c:v>32.503</c:v>
                </c:pt>
                <c:pt idx="7">
                  <c:v>36.295999999999999</c:v>
                </c:pt>
                <c:pt idx="8">
                  <c:v>40.024000000000001</c:v>
                </c:pt>
                <c:pt idx="9">
                  <c:v>46.506</c:v>
                </c:pt>
              </c:numCache>
            </c:numRef>
          </c:val>
          <c:extLst>
            <c:ext xmlns:c16="http://schemas.microsoft.com/office/drawing/2014/chart" uri="{C3380CC4-5D6E-409C-BE32-E72D297353CC}">
              <c16:uniqueId val="{00000003-0E54-4134-B161-F1B6106C195B}"/>
            </c:ext>
          </c:extLst>
        </c:ser>
        <c:ser>
          <c:idx val="4"/>
          <c:order val="4"/>
          <c:tx>
            <c:strRef>
              <c:f>Månadsöverskott!$W$167</c:f>
              <c:strCache>
                <c:ptCount val="1"/>
                <c:pt idx="0">
                  <c:v>2017</c:v>
                </c:pt>
              </c:strCache>
            </c:strRef>
          </c:tx>
          <c:spPr>
            <a:solidFill>
              <a:srgbClr val="AADADB"/>
            </a:solidFill>
            <a:ln>
              <a:noFill/>
            </a:ln>
            <a:effectLst/>
          </c:spPr>
          <c:invertIfNegative val="0"/>
          <c:val>
            <c:numRef>
              <c:f>Månadsöverskott!$W$168:$W$177</c:f>
              <c:numCache>
                <c:formatCode>0.0</c:formatCode>
                <c:ptCount val="10"/>
                <c:pt idx="0">
                  <c:v>11.44</c:v>
                </c:pt>
                <c:pt idx="1">
                  <c:v>21.564</c:v>
                </c:pt>
                <c:pt idx="2">
                  <c:v>26.083000000000002</c:v>
                </c:pt>
                <c:pt idx="3">
                  <c:v>27.152999999999999</c:v>
                </c:pt>
                <c:pt idx="4">
                  <c:v>29.135999999999999</c:v>
                </c:pt>
                <c:pt idx="5">
                  <c:v>31.074000000000002</c:v>
                </c:pt>
                <c:pt idx="6">
                  <c:v>33.489000000000004</c:v>
                </c:pt>
                <c:pt idx="7">
                  <c:v>37.035000000000004</c:v>
                </c:pt>
                <c:pt idx="8">
                  <c:v>39.856999999999999</c:v>
                </c:pt>
                <c:pt idx="9">
                  <c:v>45.097999999999999</c:v>
                </c:pt>
              </c:numCache>
            </c:numRef>
          </c:val>
          <c:extLst>
            <c:ext xmlns:c16="http://schemas.microsoft.com/office/drawing/2014/chart" uri="{C3380CC4-5D6E-409C-BE32-E72D297353CC}">
              <c16:uniqueId val="{00000004-0E54-4134-B161-F1B6106C195B}"/>
            </c:ext>
          </c:extLst>
        </c:ser>
        <c:ser>
          <c:idx val="5"/>
          <c:order val="5"/>
          <c:tx>
            <c:strRef>
              <c:f>Månadsöverskott!$X$167</c:f>
              <c:strCache>
                <c:ptCount val="1"/>
                <c:pt idx="0">
                  <c:v>2018</c:v>
                </c:pt>
              </c:strCache>
            </c:strRef>
          </c:tx>
          <c:spPr>
            <a:solidFill>
              <a:srgbClr val="A05599"/>
            </a:solidFill>
            <a:ln>
              <a:noFill/>
            </a:ln>
            <a:effectLst/>
          </c:spPr>
          <c:invertIfNegative val="0"/>
          <c:val>
            <c:numRef>
              <c:f>Månadsöverskott!$X$168:$X$177</c:f>
              <c:numCache>
                <c:formatCode>0.0</c:formatCode>
                <c:ptCount val="10"/>
                <c:pt idx="0">
                  <c:v>12.288</c:v>
                </c:pt>
                <c:pt idx="1">
                  <c:v>22.434999999999999</c:v>
                </c:pt>
                <c:pt idx="2">
                  <c:v>26.571000000000002</c:v>
                </c:pt>
                <c:pt idx="3">
                  <c:v>28.334</c:v>
                </c:pt>
                <c:pt idx="4">
                  <c:v>29.121999999999996</c:v>
                </c:pt>
                <c:pt idx="5">
                  <c:v>31.81</c:v>
                </c:pt>
                <c:pt idx="6">
                  <c:v>33.902999999999999</c:v>
                </c:pt>
                <c:pt idx="7">
                  <c:v>37.330000000000005</c:v>
                </c:pt>
                <c:pt idx="8">
                  <c:v>39.786000000000001</c:v>
                </c:pt>
                <c:pt idx="9">
                  <c:v>45.945</c:v>
                </c:pt>
              </c:numCache>
            </c:numRef>
          </c:val>
          <c:extLst>
            <c:ext xmlns:c16="http://schemas.microsoft.com/office/drawing/2014/chart" uri="{C3380CC4-5D6E-409C-BE32-E72D297353CC}">
              <c16:uniqueId val="{00000005-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69174130830189262"/>
        </c:manualLayout>
      </c:layout>
      <c:barChart>
        <c:barDir val="col"/>
        <c:grouping val="clustered"/>
        <c:varyColors val="0"/>
        <c:ser>
          <c:idx val="0"/>
          <c:order val="0"/>
          <c:tx>
            <c:strRef>
              <c:f>Månadsöverskott!$R$203</c:f>
              <c:strCache>
                <c:ptCount val="1"/>
                <c:pt idx="0">
                  <c:v>Göteborg</c:v>
                </c:pt>
              </c:strCache>
            </c:strRef>
          </c:tx>
          <c:spPr>
            <a:solidFill>
              <a:srgbClr val="F0B600"/>
            </a:solidFill>
            <a:ln>
              <a:noFill/>
            </a:ln>
            <a:effectLst/>
          </c:spPr>
          <c:invertIfNegative val="0"/>
          <c:cat>
            <c:numRef>
              <c:f>Månadsöverskott!$S$202:$X$202</c:f>
              <c:numCache>
                <c:formatCode>General</c:formatCode>
                <c:ptCount val="6"/>
                <c:pt idx="0">
                  <c:v>2013</c:v>
                </c:pt>
                <c:pt idx="1">
                  <c:v>2014</c:v>
                </c:pt>
                <c:pt idx="2">
                  <c:v>2015</c:v>
                </c:pt>
                <c:pt idx="3">
                  <c:v>2016</c:v>
                </c:pt>
                <c:pt idx="4">
                  <c:v>2017</c:v>
                </c:pt>
                <c:pt idx="5">
                  <c:v>2018</c:v>
                </c:pt>
              </c:numCache>
            </c:numRef>
          </c:cat>
          <c:val>
            <c:numRef>
              <c:f>Månadsöverskott!$S$203:$X$203</c:f>
              <c:numCache>
                <c:formatCode>0.0</c:formatCode>
                <c:ptCount val="6"/>
                <c:pt idx="0">
                  <c:v>36.602000000000004</c:v>
                </c:pt>
                <c:pt idx="1">
                  <c:v>39.814999999999998</c:v>
                </c:pt>
                <c:pt idx="2">
                  <c:v>42.335999999999999</c:v>
                </c:pt>
                <c:pt idx="3">
                  <c:v>42.472000000000001</c:v>
                </c:pt>
                <c:pt idx="4">
                  <c:v>43.125999999999998</c:v>
                </c:pt>
                <c:pt idx="5">
                  <c:v>43.393000000000001</c:v>
                </c:pt>
              </c:numCache>
            </c:numRef>
          </c:val>
          <c:extLst>
            <c:ext xmlns:c16="http://schemas.microsoft.com/office/drawing/2014/chart" uri="{C3380CC4-5D6E-409C-BE32-E72D297353CC}">
              <c16:uniqueId val="{00000000-0E54-4134-B161-F1B6106C195B}"/>
            </c:ext>
          </c:extLst>
        </c:ser>
        <c:ser>
          <c:idx val="1"/>
          <c:order val="1"/>
          <c:tx>
            <c:strRef>
              <c:f>Månadsöverskott!$R$204</c:f>
              <c:strCache>
                <c:ptCount val="1"/>
                <c:pt idx="0">
                  <c:v>Malmö</c:v>
                </c:pt>
              </c:strCache>
            </c:strRef>
          </c:tx>
          <c:spPr>
            <a:solidFill>
              <a:srgbClr val="A50044"/>
            </a:solidFill>
            <a:ln>
              <a:noFill/>
            </a:ln>
            <a:effectLst/>
          </c:spPr>
          <c:invertIfNegative val="0"/>
          <c:cat>
            <c:numRef>
              <c:f>Månadsöverskott!$S$202:$X$202</c:f>
              <c:numCache>
                <c:formatCode>General</c:formatCode>
                <c:ptCount val="6"/>
                <c:pt idx="0">
                  <c:v>2013</c:v>
                </c:pt>
                <c:pt idx="1">
                  <c:v>2014</c:v>
                </c:pt>
                <c:pt idx="2">
                  <c:v>2015</c:v>
                </c:pt>
                <c:pt idx="3">
                  <c:v>2016</c:v>
                </c:pt>
                <c:pt idx="4">
                  <c:v>2017</c:v>
                </c:pt>
                <c:pt idx="5">
                  <c:v>2018</c:v>
                </c:pt>
              </c:numCache>
            </c:numRef>
          </c:cat>
          <c:val>
            <c:numRef>
              <c:f>Månadsöverskott!$S$204:$X$204</c:f>
              <c:numCache>
                <c:formatCode>0.0</c:formatCode>
                <c:ptCount val="6"/>
                <c:pt idx="0">
                  <c:v>33.600999999999999</c:v>
                </c:pt>
                <c:pt idx="1">
                  <c:v>38.320999999999998</c:v>
                </c:pt>
                <c:pt idx="2">
                  <c:v>39.484000000000002</c:v>
                </c:pt>
                <c:pt idx="3">
                  <c:v>39.977000000000004</c:v>
                </c:pt>
                <c:pt idx="4">
                  <c:v>41.266999999999996</c:v>
                </c:pt>
                <c:pt idx="5">
                  <c:v>42.08</c:v>
                </c:pt>
              </c:numCache>
            </c:numRef>
          </c:val>
          <c:extLst>
            <c:ext xmlns:c16="http://schemas.microsoft.com/office/drawing/2014/chart" uri="{C3380CC4-5D6E-409C-BE32-E72D297353CC}">
              <c16:uniqueId val="{00000001-0E54-4134-B161-F1B6106C195B}"/>
            </c:ext>
          </c:extLst>
        </c:ser>
        <c:ser>
          <c:idx val="2"/>
          <c:order val="2"/>
          <c:tx>
            <c:strRef>
              <c:f>Månadsöverskott!$R$205</c:f>
              <c:strCache>
                <c:ptCount val="1"/>
                <c:pt idx="0">
                  <c:v>Stockholm</c:v>
                </c:pt>
              </c:strCache>
            </c:strRef>
          </c:tx>
          <c:spPr>
            <a:solidFill>
              <a:srgbClr val="EC732B"/>
            </a:solidFill>
            <a:ln>
              <a:noFill/>
            </a:ln>
            <a:effectLst/>
          </c:spPr>
          <c:invertIfNegative val="0"/>
          <c:cat>
            <c:numRef>
              <c:f>Månadsöverskott!$S$202:$X$202</c:f>
              <c:numCache>
                <c:formatCode>General</c:formatCode>
                <c:ptCount val="6"/>
                <c:pt idx="0">
                  <c:v>2013</c:v>
                </c:pt>
                <c:pt idx="1">
                  <c:v>2014</c:v>
                </c:pt>
                <c:pt idx="2">
                  <c:v>2015</c:v>
                </c:pt>
                <c:pt idx="3">
                  <c:v>2016</c:v>
                </c:pt>
                <c:pt idx="4">
                  <c:v>2017</c:v>
                </c:pt>
                <c:pt idx="5">
                  <c:v>2018</c:v>
                </c:pt>
              </c:numCache>
            </c:numRef>
          </c:cat>
          <c:val>
            <c:numRef>
              <c:f>Månadsöverskott!$S$205:$X$205</c:f>
              <c:numCache>
                <c:formatCode>0.0</c:formatCode>
                <c:ptCount val="6"/>
                <c:pt idx="0">
                  <c:v>38.35</c:v>
                </c:pt>
                <c:pt idx="1">
                  <c:v>42.204000000000001</c:v>
                </c:pt>
                <c:pt idx="2">
                  <c:v>44.663000000000004</c:v>
                </c:pt>
                <c:pt idx="3">
                  <c:v>44.472000000000001</c:v>
                </c:pt>
                <c:pt idx="4">
                  <c:v>45.274000000000001</c:v>
                </c:pt>
                <c:pt idx="5">
                  <c:v>45.228000000000002</c:v>
                </c:pt>
              </c:numCache>
            </c:numRef>
          </c:val>
          <c:extLst>
            <c:ext xmlns:c16="http://schemas.microsoft.com/office/drawing/2014/chart" uri="{C3380CC4-5D6E-409C-BE32-E72D297353CC}">
              <c16:uniqueId val="{00000002-0E54-4134-B161-F1B6106C195B}"/>
            </c:ext>
          </c:extLst>
        </c:ser>
        <c:ser>
          <c:idx val="3"/>
          <c:order val="3"/>
          <c:tx>
            <c:strRef>
              <c:f>Månadsöverskott!$R$206</c:f>
              <c:strCache>
                <c:ptCount val="1"/>
                <c:pt idx="0">
                  <c:v>Övriga landet</c:v>
                </c:pt>
              </c:strCache>
            </c:strRef>
          </c:tx>
          <c:spPr>
            <a:solidFill>
              <a:srgbClr val="98BF0C"/>
            </a:solidFill>
            <a:ln>
              <a:noFill/>
            </a:ln>
            <a:effectLst/>
          </c:spPr>
          <c:invertIfNegative val="0"/>
          <c:cat>
            <c:numRef>
              <c:f>Månadsöverskott!$S$202:$X$202</c:f>
              <c:numCache>
                <c:formatCode>General</c:formatCode>
                <c:ptCount val="6"/>
                <c:pt idx="0">
                  <c:v>2013</c:v>
                </c:pt>
                <c:pt idx="1">
                  <c:v>2014</c:v>
                </c:pt>
                <c:pt idx="2">
                  <c:v>2015</c:v>
                </c:pt>
                <c:pt idx="3">
                  <c:v>2016</c:v>
                </c:pt>
                <c:pt idx="4">
                  <c:v>2017</c:v>
                </c:pt>
                <c:pt idx="5">
                  <c:v>2018</c:v>
                </c:pt>
              </c:numCache>
            </c:numRef>
          </c:cat>
          <c:val>
            <c:numRef>
              <c:f>Månadsöverskott!$S$206:$X$206</c:f>
              <c:numCache>
                <c:formatCode>0.0</c:formatCode>
                <c:ptCount val="6"/>
                <c:pt idx="0">
                  <c:v>29.728999999999999</c:v>
                </c:pt>
                <c:pt idx="1">
                  <c:v>33.461999999999996</c:v>
                </c:pt>
                <c:pt idx="2">
                  <c:v>35.146000000000001</c:v>
                </c:pt>
                <c:pt idx="3">
                  <c:v>36.054000000000002</c:v>
                </c:pt>
                <c:pt idx="4">
                  <c:v>37.352999999999994</c:v>
                </c:pt>
                <c:pt idx="5">
                  <c:v>37.380000000000003</c:v>
                </c:pt>
              </c:numCache>
            </c:numRef>
          </c:val>
          <c:extLst>
            <c:ext xmlns:c16="http://schemas.microsoft.com/office/drawing/2014/chart" uri="{C3380CC4-5D6E-409C-BE32-E72D297353CC}">
              <c16:uniqueId val="{00000003-0E54-4134-B161-F1B6106C195B}"/>
            </c:ext>
          </c:extLst>
        </c:ser>
        <c:ser>
          <c:idx val="4"/>
          <c:order val="4"/>
          <c:tx>
            <c:strRef>
              <c:f>Månadsöverskott!$R$207</c:f>
              <c:strCache>
                <c:ptCount val="1"/>
                <c:pt idx="0">
                  <c:v>Övriga stora städer</c:v>
                </c:pt>
              </c:strCache>
            </c:strRef>
          </c:tx>
          <c:spPr>
            <a:solidFill>
              <a:srgbClr val="AADADB"/>
            </a:solidFill>
            <a:ln>
              <a:noFill/>
            </a:ln>
            <a:effectLst/>
          </c:spPr>
          <c:invertIfNegative val="0"/>
          <c:cat>
            <c:numRef>
              <c:f>Månadsöverskott!$S$202:$X$202</c:f>
              <c:numCache>
                <c:formatCode>General</c:formatCode>
                <c:ptCount val="6"/>
                <c:pt idx="0">
                  <c:v>2013</c:v>
                </c:pt>
                <c:pt idx="1">
                  <c:v>2014</c:v>
                </c:pt>
                <c:pt idx="2">
                  <c:v>2015</c:v>
                </c:pt>
                <c:pt idx="3">
                  <c:v>2016</c:v>
                </c:pt>
                <c:pt idx="4">
                  <c:v>2017</c:v>
                </c:pt>
                <c:pt idx="5">
                  <c:v>2018</c:v>
                </c:pt>
              </c:numCache>
            </c:numRef>
          </c:cat>
          <c:val>
            <c:numRef>
              <c:f>Månadsöverskott!$S$207:$X$207</c:f>
              <c:numCache>
                <c:formatCode>0.0</c:formatCode>
                <c:ptCount val="6"/>
                <c:pt idx="0">
                  <c:v>33.969000000000001</c:v>
                </c:pt>
                <c:pt idx="1">
                  <c:v>37.302</c:v>
                </c:pt>
                <c:pt idx="2">
                  <c:v>39.058999999999997</c:v>
                </c:pt>
                <c:pt idx="3">
                  <c:v>40.036000000000001</c:v>
                </c:pt>
                <c:pt idx="4">
                  <c:v>40.555999999999997</c:v>
                </c:pt>
                <c:pt idx="5">
                  <c:v>40.904000000000003</c:v>
                </c:pt>
              </c:numCache>
            </c:numRef>
          </c:val>
          <c:extLst>
            <c:ext xmlns:c16="http://schemas.microsoft.com/office/drawing/2014/chart" uri="{C3380CC4-5D6E-409C-BE32-E72D297353CC}">
              <c16:uniqueId val="{00000004-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legend>
      <c:legendPos val="b"/>
      <c:layout>
        <c:manualLayout>
          <c:xMode val="edge"/>
          <c:yMode val="edge"/>
          <c:x val="2.2246919430749249E-2"/>
          <c:y val="0.82747609732250138"/>
          <c:w val="0.97610046563982233"/>
          <c:h val="0.17252390267749868"/>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68085414723051285"/>
        </c:manualLayout>
      </c:layout>
      <c:barChart>
        <c:barDir val="col"/>
        <c:grouping val="clustered"/>
        <c:varyColors val="0"/>
        <c:ser>
          <c:idx val="0"/>
          <c:order val="0"/>
          <c:tx>
            <c:strRef>
              <c:f>Månadsöverskott!$R$239</c:f>
              <c:strCache>
                <c:ptCount val="1"/>
                <c:pt idx="0">
                  <c:v>Göteborg</c:v>
                </c:pt>
              </c:strCache>
            </c:strRef>
          </c:tx>
          <c:spPr>
            <a:solidFill>
              <a:srgbClr val="F0B600"/>
            </a:solidFill>
            <a:ln>
              <a:noFill/>
            </a:ln>
            <a:effectLst/>
          </c:spPr>
          <c:invertIfNegative val="0"/>
          <c:cat>
            <c:numRef>
              <c:f>Månadsöverskott!$U$238:$Z$238</c:f>
              <c:numCache>
                <c:formatCode>General</c:formatCode>
                <c:ptCount val="6"/>
                <c:pt idx="0">
                  <c:v>2013</c:v>
                </c:pt>
                <c:pt idx="1">
                  <c:v>2014</c:v>
                </c:pt>
                <c:pt idx="2">
                  <c:v>2015</c:v>
                </c:pt>
                <c:pt idx="3">
                  <c:v>2016</c:v>
                </c:pt>
                <c:pt idx="4">
                  <c:v>2017</c:v>
                </c:pt>
                <c:pt idx="5">
                  <c:v>2018</c:v>
                </c:pt>
              </c:numCache>
            </c:numRef>
          </c:cat>
          <c:val>
            <c:numRef>
              <c:f>Månadsöverskott!$U$239:$Z$239</c:f>
              <c:numCache>
                <c:formatCode>0.0</c:formatCode>
                <c:ptCount val="6"/>
                <c:pt idx="0">
                  <c:v>26.528000000000002</c:v>
                </c:pt>
                <c:pt idx="1">
                  <c:v>27.394000000000002</c:v>
                </c:pt>
                <c:pt idx="2">
                  <c:v>27.619</c:v>
                </c:pt>
                <c:pt idx="3">
                  <c:v>29.39</c:v>
                </c:pt>
                <c:pt idx="4">
                  <c:v>29.948999999999998</c:v>
                </c:pt>
                <c:pt idx="5">
                  <c:v>30.442000000000004</c:v>
                </c:pt>
              </c:numCache>
            </c:numRef>
          </c:val>
          <c:extLst>
            <c:ext xmlns:c16="http://schemas.microsoft.com/office/drawing/2014/chart" uri="{C3380CC4-5D6E-409C-BE32-E72D297353CC}">
              <c16:uniqueId val="{00000000-0E54-4134-B161-F1B6106C195B}"/>
            </c:ext>
          </c:extLst>
        </c:ser>
        <c:ser>
          <c:idx val="1"/>
          <c:order val="1"/>
          <c:tx>
            <c:strRef>
              <c:f>Månadsöverskott!$R$240</c:f>
              <c:strCache>
                <c:ptCount val="1"/>
                <c:pt idx="0">
                  <c:v>Malmö</c:v>
                </c:pt>
              </c:strCache>
            </c:strRef>
          </c:tx>
          <c:spPr>
            <a:solidFill>
              <a:srgbClr val="A50044"/>
            </a:solidFill>
            <a:ln>
              <a:noFill/>
            </a:ln>
            <a:effectLst/>
          </c:spPr>
          <c:invertIfNegative val="0"/>
          <c:cat>
            <c:numRef>
              <c:f>Månadsöverskott!$U$238:$Z$238</c:f>
              <c:numCache>
                <c:formatCode>General</c:formatCode>
                <c:ptCount val="6"/>
                <c:pt idx="0">
                  <c:v>2013</c:v>
                </c:pt>
                <c:pt idx="1">
                  <c:v>2014</c:v>
                </c:pt>
                <c:pt idx="2">
                  <c:v>2015</c:v>
                </c:pt>
                <c:pt idx="3">
                  <c:v>2016</c:v>
                </c:pt>
                <c:pt idx="4">
                  <c:v>2017</c:v>
                </c:pt>
                <c:pt idx="5">
                  <c:v>2018</c:v>
                </c:pt>
              </c:numCache>
            </c:numRef>
          </c:cat>
          <c:val>
            <c:numRef>
              <c:f>Månadsöverskott!$U$240:$Z$240</c:f>
              <c:numCache>
                <c:formatCode>0.0</c:formatCode>
                <c:ptCount val="6"/>
                <c:pt idx="0">
                  <c:v>25.481999999999999</c:v>
                </c:pt>
                <c:pt idx="1">
                  <c:v>28.32</c:v>
                </c:pt>
                <c:pt idx="2">
                  <c:v>28.138000000000002</c:v>
                </c:pt>
                <c:pt idx="3">
                  <c:v>29.89</c:v>
                </c:pt>
                <c:pt idx="4">
                  <c:v>30.367000000000001</c:v>
                </c:pt>
                <c:pt idx="5">
                  <c:v>31.282</c:v>
                </c:pt>
              </c:numCache>
            </c:numRef>
          </c:val>
          <c:extLst>
            <c:ext xmlns:c16="http://schemas.microsoft.com/office/drawing/2014/chart" uri="{C3380CC4-5D6E-409C-BE32-E72D297353CC}">
              <c16:uniqueId val="{00000001-0E54-4134-B161-F1B6106C195B}"/>
            </c:ext>
          </c:extLst>
        </c:ser>
        <c:ser>
          <c:idx val="2"/>
          <c:order val="2"/>
          <c:tx>
            <c:strRef>
              <c:f>Månadsöverskott!$R$241</c:f>
              <c:strCache>
                <c:ptCount val="1"/>
                <c:pt idx="0">
                  <c:v>Stockholm</c:v>
                </c:pt>
              </c:strCache>
            </c:strRef>
          </c:tx>
          <c:spPr>
            <a:solidFill>
              <a:srgbClr val="EC732B"/>
            </a:solidFill>
            <a:ln>
              <a:noFill/>
            </a:ln>
            <a:effectLst/>
          </c:spPr>
          <c:invertIfNegative val="0"/>
          <c:cat>
            <c:numRef>
              <c:f>Månadsöverskott!$U$238:$Z$238</c:f>
              <c:numCache>
                <c:formatCode>General</c:formatCode>
                <c:ptCount val="6"/>
                <c:pt idx="0">
                  <c:v>2013</c:v>
                </c:pt>
                <c:pt idx="1">
                  <c:v>2014</c:v>
                </c:pt>
                <c:pt idx="2">
                  <c:v>2015</c:v>
                </c:pt>
                <c:pt idx="3">
                  <c:v>2016</c:v>
                </c:pt>
                <c:pt idx="4">
                  <c:v>2017</c:v>
                </c:pt>
                <c:pt idx="5">
                  <c:v>2018</c:v>
                </c:pt>
              </c:numCache>
            </c:numRef>
          </c:cat>
          <c:val>
            <c:numRef>
              <c:f>Månadsöverskott!$U$241:$Z$241</c:f>
              <c:numCache>
                <c:formatCode>0.0</c:formatCode>
                <c:ptCount val="6"/>
                <c:pt idx="0">
                  <c:v>26.481999999999999</c:v>
                </c:pt>
                <c:pt idx="1">
                  <c:v>27.461999999999996</c:v>
                </c:pt>
                <c:pt idx="2">
                  <c:v>27.189000000000004</c:v>
                </c:pt>
                <c:pt idx="3">
                  <c:v>29.058</c:v>
                </c:pt>
                <c:pt idx="4">
                  <c:v>29.757000000000001</c:v>
                </c:pt>
                <c:pt idx="5">
                  <c:v>31.208999999999996</c:v>
                </c:pt>
              </c:numCache>
            </c:numRef>
          </c:val>
          <c:extLst>
            <c:ext xmlns:c16="http://schemas.microsoft.com/office/drawing/2014/chart" uri="{C3380CC4-5D6E-409C-BE32-E72D297353CC}">
              <c16:uniqueId val="{00000002-0E54-4134-B161-F1B6106C195B}"/>
            </c:ext>
          </c:extLst>
        </c:ser>
        <c:ser>
          <c:idx val="3"/>
          <c:order val="3"/>
          <c:tx>
            <c:strRef>
              <c:f>Månadsöverskott!$R$242</c:f>
              <c:strCache>
                <c:ptCount val="1"/>
                <c:pt idx="0">
                  <c:v>Övriga landet</c:v>
                </c:pt>
              </c:strCache>
            </c:strRef>
          </c:tx>
          <c:spPr>
            <a:solidFill>
              <a:srgbClr val="98BF0C"/>
            </a:solidFill>
            <a:ln>
              <a:noFill/>
            </a:ln>
            <a:effectLst/>
          </c:spPr>
          <c:invertIfNegative val="0"/>
          <c:cat>
            <c:numRef>
              <c:f>Månadsöverskott!$U$238:$Z$238</c:f>
              <c:numCache>
                <c:formatCode>General</c:formatCode>
                <c:ptCount val="6"/>
                <c:pt idx="0">
                  <c:v>2013</c:v>
                </c:pt>
                <c:pt idx="1">
                  <c:v>2014</c:v>
                </c:pt>
                <c:pt idx="2">
                  <c:v>2015</c:v>
                </c:pt>
                <c:pt idx="3">
                  <c:v>2016</c:v>
                </c:pt>
                <c:pt idx="4">
                  <c:v>2017</c:v>
                </c:pt>
                <c:pt idx="5">
                  <c:v>2018</c:v>
                </c:pt>
              </c:numCache>
            </c:numRef>
          </c:cat>
          <c:val>
            <c:numRef>
              <c:f>Månadsöverskott!$U$242:$Z$242</c:f>
              <c:numCache>
                <c:formatCode>0.0</c:formatCode>
                <c:ptCount val="6"/>
                <c:pt idx="0">
                  <c:v>25.130999999999997</c:v>
                </c:pt>
                <c:pt idx="1">
                  <c:v>27.728000000000002</c:v>
                </c:pt>
                <c:pt idx="2">
                  <c:v>27.977999999999998</c:v>
                </c:pt>
                <c:pt idx="3">
                  <c:v>29.569000000000003</c:v>
                </c:pt>
                <c:pt idx="4">
                  <c:v>30.314000000000004</c:v>
                </c:pt>
                <c:pt idx="5">
                  <c:v>30.320999999999998</c:v>
                </c:pt>
              </c:numCache>
            </c:numRef>
          </c:val>
          <c:extLst>
            <c:ext xmlns:c16="http://schemas.microsoft.com/office/drawing/2014/chart" uri="{C3380CC4-5D6E-409C-BE32-E72D297353CC}">
              <c16:uniqueId val="{00000003-0E54-4134-B161-F1B6106C195B}"/>
            </c:ext>
          </c:extLst>
        </c:ser>
        <c:ser>
          <c:idx val="4"/>
          <c:order val="4"/>
          <c:tx>
            <c:strRef>
              <c:f>Månadsöverskott!$R$243</c:f>
              <c:strCache>
                <c:ptCount val="1"/>
                <c:pt idx="0">
                  <c:v>Övriga stora städer</c:v>
                </c:pt>
              </c:strCache>
            </c:strRef>
          </c:tx>
          <c:spPr>
            <a:solidFill>
              <a:srgbClr val="AADADB"/>
            </a:solidFill>
            <a:ln>
              <a:noFill/>
            </a:ln>
            <a:effectLst/>
          </c:spPr>
          <c:invertIfNegative val="0"/>
          <c:cat>
            <c:numRef>
              <c:f>Månadsöverskott!$U$238:$Z$238</c:f>
              <c:numCache>
                <c:formatCode>General</c:formatCode>
                <c:ptCount val="6"/>
                <c:pt idx="0">
                  <c:v>2013</c:v>
                </c:pt>
                <c:pt idx="1">
                  <c:v>2014</c:v>
                </c:pt>
                <c:pt idx="2">
                  <c:v>2015</c:v>
                </c:pt>
                <c:pt idx="3">
                  <c:v>2016</c:v>
                </c:pt>
                <c:pt idx="4">
                  <c:v>2017</c:v>
                </c:pt>
                <c:pt idx="5">
                  <c:v>2018</c:v>
                </c:pt>
              </c:numCache>
            </c:numRef>
          </c:cat>
          <c:val>
            <c:numRef>
              <c:f>Månadsöverskott!$U$243:$Z$243</c:f>
              <c:numCache>
                <c:formatCode>0.0</c:formatCode>
                <c:ptCount val="6"/>
                <c:pt idx="0">
                  <c:v>26.891999999999999</c:v>
                </c:pt>
                <c:pt idx="1">
                  <c:v>28.672999999999998</c:v>
                </c:pt>
                <c:pt idx="2">
                  <c:v>28.415000000000003</c:v>
                </c:pt>
                <c:pt idx="3">
                  <c:v>30.36</c:v>
                </c:pt>
                <c:pt idx="4">
                  <c:v>30.626999999999999</c:v>
                </c:pt>
                <c:pt idx="5">
                  <c:v>30.862000000000002</c:v>
                </c:pt>
              </c:numCache>
            </c:numRef>
          </c:val>
          <c:extLst>
            <c:ext xmlns:c16="http://schemas.microsoft.com/office/drawing/2014/chart" uri="{C3380CC4-5D6E-409C-BE32-E72D297353CC}">
              <c16:uniqueId val="{00000004-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2.4831037825694305E-2"/>
          <c:y val="0.84208092377127419"/>
          <c:w val="0.97351634724487701"/>
          <c:h val="0.153467201448394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 över befintliga lån'!$Q$56</c:f>
              <c:strCache>
                <c:ptCount val="1"/>
                <c:pt idx="0">
                  <c:v>2012</c:v>
                </c:pt>
              </c:strCache>
            </c:strRef>
          </c:tx>
          <c:spPr>
            <a:solidFill>
              <a:srgbClr val="F0B600"/>
            </a:solidFill>
            <a:ln>
              <a:noFill/>
            </a:ln>
            <a:effectLst/>
          </c:spPr>
          <c:invertIfNegative val="0"/>
          <c:cat>
            <c:strRef>
              <c:f>'Data över befintliga lån'!$P$57:$P$61</c:f>
              <c:strCache>
                <c:ptCount val="5"/>
                <c:pt idx="0">
                  <c:v>0-25</c:v>
                </c:pt>
                <c:pt idx="1">
                  <c:v>25-50</c:v>
                </c:pt>
                <c:pt idx="2">
                  <c:v>50-75</c:v>
                </c:pt>
                <c:pt idx="3">
                  <c:v>75-85</c:v>
                </c:pt>
                <c:pt idx="4">
                  <c:v>över 85</c:v>
                </c:pt>
              </c:strCache>
            </c:strRef>
          </c:cat>
          <c:val>
            <c:numRef>
              <c:f>'Data över befintliga lån'!$Q$57:$Q$61</c:f>
              <c:numCache>
                <c:formatCode>0.0</c:formatCode>
                <c:ptCount val="5"/>
                <c:pt idx="0">
                  <c:v>4.8957579425534892</c:v>
                </c:pt>
                <c:pt idx="1">
                  <c:v>17.255556756502717</c:v>
                </c:pt>
                <c:pt idx="2">
                  <c:v>42.599050410591907</c:v>
                </c:pt>
                <c:pt idx="3">
                  <c:v>26.31882712959397</c:v>
                </c:pt>
                <c:pt idx="4">
                  <c:v>8.9307920421813325</c:v>
                </c:pt>
              </c:numCache>
            </c:numRef>
          </c:val>
          <c:extLst>
            <c:ext xmlns:c16="http://schemas.microsoft.com/office/drawing/2014/chart" uri="{C3380CC4-5D6E-409C-BE32-E72D297353CC}">
              <c16:uniqueId val="{00000000-0E54-4134-B161-F1B6106C195B}"/>
            </c:ext>
          </c:extLst>
        </c:ser>
        <c:ser>
          <c:idx val="1"/>
          <c:order val="1"/>
          <c:tx>
            <c:strRef>
              <c:f>'Data över befintliga lån'!$R$56</c:f>
              <c:strCache>
                <c:ptCount val="1"/>
                <c:pt idx="0">
                  <c:v>2013</c:v>
                </c:pt>
              </c:strCache>
            </c:strRef>
          </c:tx>
          <c:spPr>
            <a:solidFill>
              <a:srgbClr val="A50044"/>
            </a:solidFill>
            <a:ln>
              <a:noFill/>
            </a:ln>
            <a:effectLst/>
          </c:spPr>
          <c:invertIfNegative val="0"/>
          <c:cat>
            <c:strRef>
              <c:f>'Data över befintliga lån'!$P$57:$P$61</c:f>
              <c:strCache>
                <c:ptCount val="5"/>
                <c:pt idx="0">
                  <c:v>0-25</c:v>
                </c:pt>
                <c:pt idx="1">
                  <c:v>25-50</c:v>
                </c:pt>
                <c:pt idx="2">
                  <c:v>50-75</c:v>
                </c:pt>
                <c:pt idx="3">
                  <c:v>75-85</c:v>
                </c:pt>
                <c:pt idx="4">
                  <c:v>över 85</c:v>
                </c:pt>
              </c:strCache>
            </c:strRef>
          </c:cat>
          <c:val>
            <c:numRef>
              <c:f>'Data över befintliga lån'!$R$57:$R$61</c:f>
              <c:numCache>
                <c:formatCode>0.0</c:formatCode>
                <c:ptCount val="5"/>
                <c:pt idx="0">
                  <c:v>4.8735389227844168</c:v>
                </c:pt>
                <c:pt idx="1">
                  <c:v>17.127907347591183</c:v>
                </c:pt>
                <c:pt idx="2">
                  <c:v>46.226113282416136</c:v>
                </c:pt>
                <c:pt idx="3">
                  <c:v>25.336025089730406</c:v>
                </c:pt>
                <c:pt idx="4">
                  <c:v>6.4363966281961282</c:v>
                </c:pt>
              </c:numCache>
            </c:numRef>
          </c:val>
          <c:extLst>
            <c:ext xmlns:c16="http://schemas.microsoft.com/office/drawing/2014/chart" uri="{C3380CC4-5D6E-409C-BE32-E72D297353CC}">
              <c16:uniqueId val="{00000001-0E54-4134-B161-F1B6106C195B}"/>
            </c:ext>
          </c:extLst>
        </c:ser>
        <c:ser>
          <c:idx val="2"/>
          <c:order val="2"/>
          <c:tx>
            <c:strRef>
              <c:f>'Data över befintliga lån'!$S$56</c:f>
              <c:strCache>
                <c:ptCount val="1"/>
                <c:pt idx="0">
                  <c:v>2014</c:v>
                </c:pt>
              </c:strCache>
            </c:strRef>
          </c:tx>
          <c:spPr>
            <a:solidFill>
              <a:srgbClr val="EC732B"/>
            </a:solidFill>
            <a:ln>
              <a:noFill/>
            </a:ln>
            <a:effectLst/>
          </c:spPr>
          <c:invertIfNegative val="0"/>
          <c:cat>
            <c:strRef>
              <c:f>'Data över befintliga lån'!$P$57:$P$61</c:f>
              <c:strCache>
                <c:ptCount val="5"/>
                <c:pt idx="0">
                  <c:v>0-25</c:v>
                </c:pt>
                <c:pt idx="1">
                  <c:v>25-50</c:v>
                </c:pt>
                <c:pt idx="2">
                  <c:v>50-75</c:v>
                </c:pt>
                <c:pt idx="3">
                  <c:v>75-85</c:v>
                </c:pt>
                <c:pt idx="4">
                  <c:v>över 85</c:v>
                </c:pt>
              </c:strCache>
            </c:strRef>
          </c:cat>
          <c:val>
            <c:numRef>
              <c:f>'Data över befintliga lån'!$S$57:$S$61</c:f>
              <c:numCache>
                <c:formatCode>0.0</c:formatCode>
                <c:ptCount val="5"/>
                <c:pt idx="0">
                  <c:v>5.2780082209054102</c:v>
                </c:pt>
                <c:pt idx="1">
                  <c:v>19.619800993304992</c:v>
                </c:pt>
                <c:pt idx="2">
                  <c:v>49.739559293106353</c:v>
                </c:pt>
                <c:pt idx="3">
                  <c:v>22.405536715805326</c:v>
                </c:pt>
                <c:pt idx="4">
                  <c:v>2.9570947768779337</c:v>
                </c:pt>
              </c:numCache>
            </c:numRef>
          </c:val>
          <c:extLst>
            <c:ext xmlns:c16="http://schemas.microsoft.com/office/drawing/2014/chart" uri="{C3380CC4-5D6E-409C-BE32-E72D297353CC}">
              <c16:uniqueId val="{00000002-0E54-4134-B161-F1B6106C195B}"/>
            </c:ext>
          </c:extLst>
        </c:ser>
        <c:ser>
          <c:idx val="3"/>
          <c:order val="3"/>
          <c:tx>
            <c:strRef>
              <c:f>'Data över befintliga lån'!$T$56</c:f>
              <c:strCache>
                <c:ptCount val="1"/>
                <c:pt idx="0">
                  <c:v>2015</c:v>
                </c:pt>
              </c:strCache>
            </c:strRef>
          </c:tx>
          <c:spPr>
            <a:solidFill>
              <a:srgbClr val="98BF0C"/>
            </a:solidFill>
            <a:ln>
              <a:noFill/>
            </a:ln>
            <a:effectLst/>
          </c:spPr>
          <c:invertIfNegative val="0"/>
          <c:cat>
            <c:strRef>
              <c:f>'Data över befintliga lån'!$P$57:$P$61</c:f>
              <c:strCache>
                <c:ptCount val="5"/>
                <c:pt idx="0">
                  <c:v>0-25</c:v>
                </c:pt>
                <c:pt idx="1">
                  <c:v>25-50</c:v>
                </c:pt>
                <c:pt idx="2">
                  <c:v>50-75</c:v>
                </c:pt>
                <c:pt idx="3">
                  <c:v>75-85</c:v>
                </c:pt>
                <c:pt idx="4">
                  <c:v>över 85</c:v>
                </c:pt>
              </c:strCache>
            </c:strRef>
          </c:cat>
          <c:val>
            <c:numRef>
              <c:f>'Data över befintliga lån'!$T$57:$T$61</c:f>
              <c:numCache>
                <c:formatCode>0.0</c:formatCode>
                <c:ptCount val="5"/>
                <c:pt idx="0">
                  <c:v>5.6656565621584862</c:v>
                </c:pt>
                <c:pt idx="1">
                  <c:v>20.984779530103161</c:v>
                </c:pt>
                <c:pt idx="2">
                  <c:v>51.577429927972887</c:v>
                </c:pt>
                <c:pt idx="3">
                  <c:v>19.541041460275117</c:v>
                </c:pt>
                <c:pt idx="4">
                  <c:v>2.2310925194903524</c:v>
                </c:pt>
              </c:numCache>
            </c:numRef>
          </c:val>
          <c:extLst>
            <c:ext xmlns:c16="http://schemas.microsoft.com/office/drawing/2014/chart" uri="{C3380CC4-5D6E-409C-BE32-E72D297353CC}">
              <c16:uniqueId val="{00000003-0E54-4134-B161-F1B6106C195B}"/>
            </c:ext>
          </c:extLst>
        </c:ser>
        <c:ser>
          <c:idx val="4"/>
          <c:order val="4"/>
          <c:tx>
            <c:strRef>
              <c:f>'Data över befintliga lån'!$U$56</c:f>
              <c:strCache>
                <c:ptCount val="1"/>
                <c:pt idx="0">
                  <c:v>2016</c:v>
                </c:pt>
              </c:strCache>
            </c:strRef>
          </c:tx>
          <c:spPr>
            <a:solidFill>
              <a:srgbClr val="AADADB"/>
            </a:solidFill>
            <a:ln>
              <a:noFill/>
            </a:ln>
            <a:effectLst/>
          </c:spPr>
          <c:invertIfNegative val="0"/>
          <c:cat>
            <c:strRef>
              <c:f>'Data över befintliga lån'!$P$57:$P$61</c:f>
              <c:strCache>
                <c:ptCount val="5"/>
                <c:pt idx="0">
                  <c:v>0-25</c:v>
                </c:pt>
                <c:pt idx="1">
                  <c:v>25-50</c:v>
                </c:pt>
                <c:pt idx="2">
                  <c:v>50-75</c:v>
                </c:pt>
                <c:pt idx="3">
                  <c:v>75-85</c:v>
                </c:pt>
                <c:pt idx="4">
                  <c:v>över 85</c:v>
                </c:pt>
              </c:strCache>
            </c:strRef>
          </c:cat>
          <c:val>
            <c:numRef>
              <c:f>'Data över befintliga lån'!$U$57:$U$61</c:f>
              <c:numCache>
                <c:formatCode>0.0</c:formatCode>
                <c:ptCount val="5"/>
                <c:pt idx="0">
                  <c:v>6.4829957871740369</c:v>
                </c:pt>
                <c:pt idx="1">
                  <c:v>25.64474815645525</c:v>
                </c:pt>
                <c:pt idx="2">
                  <c:v>49.064294446141773</c:v>
                </c:pt>
                <c:pt idx="3">
                  <c:v>17.413282545388086</c:v>
                </c:pt>
                <c:pt idx="4">
                  <c:v>1.3946790648408554</c:v>
                </c:pt>
              </c:numCache>
            </c:numRef>
          </c:val>
          <c:extLst>
            <c:ext xmlns:c16="http://schemas.microsoft.com/office/drawing/2014/chart" uri="{C3380CC4-5D6E-409C-BE32-E72D297353CC}">
              <c16:uniqueId val="{00000004-0E54-4134-B161-F1B6106C195B}"/>
            </c:ext>
          </c:extLst>
        </c:ser>
        <c:ser>
          <c:idx val="5"/>
          <c:order val="5"/>
          <c:tx>
            <c:strRef>
              <c:f>'Data över befintliga lån'!$V$56</c:f>
              <c:strCache>
                <c:ptCount val="1"/>
                <c:pt idx="0">
                  <c:v>2017</c:v>
                </c:pt>
              </c:strCache>
            </c:strRef>
          </c:tx>
          <c:spPr>
            <a:solidFill>
              <a:srgbClr val="A05599"/>
            </a:solidFill>
            <a:ln>
              <a:noFill/>
            </a:ln>
            <a:effectLst/>
          </c:spPr>
          <c:invertIfNegative val="0"/>
          <c:cat>
            <c:strRef>
              <c:f>'Data över befintliga lån'!$P$57:$P$61</c:f>
              <c:strCache>
                <c:ptCount val="5"/>
                <c:pt idx="0">
                  <c:v>0-25</c:v>
                </c:pt>
                <c:pt idx="1">
                  <c:v>25-50</c:v>
                </c:pt>
                <c:pt idx="2">
                  <c:v>50-75</c:v>
                </c:pt>
                <c:pt idx="3">
                  <c:v>75-85</c:v>
                </c:pt>
                <c:pt idx="4">
                  <c:v>över 85</c:v>
                </c:pt>
              </c:strCache>
            </c:strRef>
          </c:cat>
          <c:val>
            <c:numRef>
              <c:f>'Data över befintliga lån'!$V$57:$V$61</c:f>
              <c:numCache>
                <c:formatCode>0.0</c:formatCode>
                <c:ptCount val="5"/>
                <c:pt idx="0">
                  <c:v>7.8686103253248136</c:v>
                </c:pt>
                <c:pt idx="1">
                  <c:v>31.719924146878181</c:v>
                </c:pt>
                <c:pt idx="2">
                  <c:v>45.575192283853653</c:v>
                </c:pt>
                <c:pt idx="3">
                  <c:v>12.795144357766574</c:v>
                </c:pt>
                <c:pt idx="4">
                  <c:v>2.0411288861767778</c:v>
                </c:pt>
              </c:numCache>
            </c:numRef>
          </c:val>
          <c:extLst>
            <c:ext xmlns:c16="http://schemas.microsoft.com/office/drawing/2014/chart" uri="{C3380CC4-5D6E-409C-BE32-E72D297353CC}">
              <c16:uniqueId val="{00000005-0E54-4134-B161-F1B6106C195B}"/>
            </c:ext>
          </c:extLst>
        </c:ser>
        <c:ser>
          <c:idx val="6"/>
          <c:order val="6"/>
          <c:tx>
            <c:strRef>
              <c:f>'Data över befintliga lån'!$W$56</c:f>
              <c:strCache>
                <c:ptCount val="1"/>
                <c:pt idx="0">
                  <c:v>2018</c:v>
                </c:pt>
              </c:strCache>
            </c:strRef>
          </c:tx>
          <c:spPr>
            <a:solidFill>
              <a:srgbClr val="C0C1C2"/>
            </a:solidFill>
            <a:ln>
              <a:noFill/>
            </a:ln>
            <a:effectLst/>
          </c:spPr>
          <c:invertIfNegative val="0"/>
          <c:cat>
            <c:strRef>
              <c:f>'Data över befintliga lån'!$P$57:$P$61</c:f>
              <c:strCache>
                <c:ptCount val="5"/>
                <c:pt idx="0">
                  <c:v>0-25</c:v>
                </c:pt>
                <c:pt idx="1">
                  <c:v>25-50</c:v>
                </c:pt>
                <c:pt idx="2">
                  <c:v>50-75</c:v>
                </c:pt>
                <c:pt idx="3">
                  <c:v>75-85</c:v>
                </c:pt>
                <c:pt idx="4">
                  <c:v>över 85</c:v>
                </c:pt>
              </c:strCache>
            </c:strRef>
          </c:cat>
          <c:val>
            <c:numRef>
              <c:f>'Data över befintliga lån'!$W$57:$W$61</c:f>
              <c:numCache>
                <c:formatCode>0.0</c:formatCode>
                <c:ptCount val="5"/>
                <c:pt idx="0">
                  <c:v>8.0173501551504707</c:v>
                </c:pt>
                <c:pt idx="1">
                  <c:v>28.1004255701185</c:v>
                </c:pt>
                <c:pt idx="2">
                  <c:v>44.215404131442803</c:v>
                </c:pt>
                <c:pt idx="3">
                  <c:v>13.946087320315099</c:v>
                </c:pt>
                <c:pt idx="4">
                  <c:v>5.7207328229732202</c:v>
                </c:pt>
              </c:numCache>
            </c:numRef>
          </c:val>
          <c:extLst>
            <c:ext xmlns:c16="http://schemas.microsoft.com/office/drawing/2014/chart" uri="{C3380CC4-5D6E-409C-BE32-E72D297353CC}">
              <c16:uniqueId val="{00000006-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 över befintliga lån'!$Q$107</c:f>
              <c:strCache>
                <c:ptCount val="1"/>
                <c:pt idx="0">
                  <c:v>2012</c:v>
                </c:pt>
              </c:strCache>
            </c:strRef>
          </c:tx>
          <c:spPr>
            <a:solidFill>
              <a:srgbClr val="F0B600"/>
            </a:solidFill>
            <a:ln>
              <a:noFill/>
            </a:ln>
            <a:effectLst/>
          </c:spPr>
          <c:invertIfNegative val="0"/>
          <c:cat>
            <c:strRef>
              <c:f>'Data över befintliga lån'!$P$108:$P$112</c:f>
              <c:strCache>
                <c:ptCount val="5"/>
                <c:pt idx="0">
                  <c:v>0-25</c:v>
                </c:pt>
                <c:pt idx="1">
                  <c:v>25-50</c:v>
                </c:pt>
                <c:pt idx="2">
                  <c:v>50-75</c:v>
                </c:pt>
                <c:pt idx="3">
                  <c:v>75-85</c:v>
                </c:pt>
                <c:pt idx="4">
                  <c:v>över 85</c:v>
                </c:pt>
              </c:strCache>
            </c:strRef>
          </c:cat>
          <c:val>
            <c:numRef>
              <c:f>'Data över befintliga lån'!$Q$108:$Q$112</c:f>
              <c:numCache>
                <c:formatCode>0.0</c:formatCode>
                <c:ptCount val="5"/>
                <c:pt idx="0">
                  <c:v>5.7570047355679472</c:v>
                </c:pt>
                <c:pt idx="1">
                  <c:v>2.5558146860305451</c:v>
                </c:pt>
                <c:pt idx="2">
                  <c:v>1.1382583353099851</c:v>
                </c:pt>
                <c:pt idx="3">
                  <c:v>0.75819715040796332</c:v>
                </c:pt>
                <c:pt idx="4">
                  <c:v>1.1438616852164154</c:v>
                </c:pt>
              </c:numCache>
            </c:numRef>
          </c:val>
          <c:extLst>
            <c:ext xmlns:c16="http://schemas.microsoft.com/office/drawing/2014/chart" uri="{C3380CC4-5D6E-409C-BE32-E72D297353CC}">
              <c16:uniqueId val="{00000000-0E54-4134-B161-F1B6106C195B}"/>
            </c:ext>
          </c:extLst>
        </c:ser>
        <c:ser>
          <c:idx val="1"/>
          <c:order val="1"/>
          <c:tx>
            <c:strRef>
              <c:f>'Data över befintliga lån'!$R$107</c:f>
              <c:strCache>
                <c:ptCount val="1"/>
                <c:pt idx="0">
                  <c:v>2013</c:v>
                </c:pt>
              </c:strCache>
            </c:strRef>
          </c:tx>
          <c:spPr>
            <a:solidFill>
              <a:srgbClr val="A50044"/>
            </a:solidFill>
            <a:ln>
              <a:noFill/>
            </a:ln>
            <a:effectLst/>
          </c:spPr>
          <c:invertIfNegative val="0"/>
          <c:cat>
            <c:strRef>
              <c:f>'Data över befintliga lån'!$P$108:$P$112</c:f>
              <c:strCache>
                <c:ptCount val="5"/>
                <c:pt idx="0">
                  <c:v>0-25</c:v>
                </c:pt>
                <c:pt idx="1">
                  <c:v>25-50</c:v>
                </c:pt>
                <c:pt idx="2">
                  <c:v>50-75</c:v>
                </c:pt>
                <c:pt idx="3">
                  <c:v>75-85</c:v>
                </c:pt>
                <c:pt idx="4">
                  <c:v>över 85</c:v>
                </c:pt>
              </c:strCache>
            </c:strRef>
          </c:cat>
          <c:val>
            <c:numRef>
              <c:f>'Data över befintliga lån'!$R$108:$R$112</c:f>
              <c:numCache>
                <c:formatCode>0.0</c:formatCode>
                <c:ptCount val="5"/>
                <c:pt idx="0">
                  <c:v>5.3963826774153292</c:v>
                </c:pt>
                <c:pt idx="1">
                  <c:v>2.4560154925758821</c:v>
                </c:pt>
                <c:pt idx="2">
                  <c:v>1.056404926634865</c:v>
                </c:pt>
                <c:pt idx="3">
                  <c:v>0.94868515908572282</c:v>
                </c:pt>
                <c:pt idx="4">
                  <c:v>1.1424836885983025</c:v>
                </c:pt>
              </c:numCache>
            </c:numRef>
          </c:val>
          <c:extLst>
            <c:ext xmlns:c16="http://schemas.microsoft.com/office/drawing/2014/chart" uri="{C3380CC4-5D6E-409C-BE32-E72D297353CC}">
              <c16:uniqueId val="{00000001-0E54-4134-B161-F1B6106C195B}"/>
            </c:ext>
          </c:extLst>
        </c:ser>
        <c:ser>
          <c:idx val="2"/>
          <c:order val="2"/>
          <c:tx>
            <c:strRef>
              <c:f>'Data över befintliga lån'!$S$107</c:f>
              <c:strCache>
                <c:ptCount val="1"/>
                <c:pt idx="0">
                  <c:v>2014</c:v>
                </c:pt>
              </c:strCache>
            </c:strRef>
          </c:tx>
          <c:spPr>
            <a:solidFill>
              <a:srgbClr val="EC732B"/>
            </a:solidFill>
            <a:ln>
              <a:noFill/>
            </a:ln>
            <a:effectLst/>
          </c:spPr>
          <c:invertIfNegative val="0"/>
          <c:cat>
            <c:strRef>
              <c:f>'Data över befintliga lån'!$P$108:$P$112</c:f>
              <c:strCache>
                <c:ptCount val="5"/>
                <c:pt idx="0">
                  <c:v>0-25</c:v>
                </c:pt>
                <c:pt idx="1">
                  <c:v>25-50</c:v>
                </c:pt>
                <c:pt idx="2">
                  <c:v>50-75</c:v>
                </c:pt>
                <c:pt idx="3">
                  <c:v>75-85</c:v>
                </c:pt>
                <c:pt idx="4">
                  <c:v>över 85</c:v>
                </c:pt>
              </c:strCache>
            </c:strRef>
          </c:cat>
          <c:val>
            <c:numRef>
              <c:f>'Data över befintliga lån'!$S$108:$S$112</c:f>
              <c:numCache>
                <c:formatCode>0.0</c:formatCode>
                <c:ptCount val="5"/>
                <c:pt idx="0">
                  <c:v>5.0351661148136326</c:v>
                </c:pt>
                <c:pt idx="1">
                  <c:v>2.2268831991200044</c:v>
                </c:pt>
                <c:pt idx="2">
                  <c:v>1.0629161949541404</c:v>
                </c:pt>
                <c:pt idx="3">
                  <c:v>1.1438036958534272</c:v>
                </c:pt>
                <c:pt idx="4">
                  <c:v>1.7543040664615439</c:v>
                </c:pt>
              </c:numCache>
            </c:numRef>
          </c:val>
          <c:extLst>
            <c:ext xmlns:c16="http://schemas.microsoft.com/office/drawing/2014/chart" uri="{C3380CC4-5D6E-409C-BE32-E72D297353CC}">
              <c16:uniqueId val="{00000002-0E54-4134-B161-F1B6106C195B}"/>
            </c:ext>
          </c:extLst>
        </c:ser>
        <c:ser>
          <c:idx val="3"/>
          <c:order val="3"/>
          <c:tx>
            <c:strRef>
              <c:f>'Data över befintliga lån'!$T$107</c:f>
              <c:strCache>
                <c:ptCount val="1"/>
                <c:pt idx="0">
                  <c:v>2015</c:v>
                </c:pt>
              </c:strCache>
            </c:strRef>
          </c:tx>
          <c:spPr>
            <a:solidFill>
              <a:srgbClr val="98BF0C"/>
            </a:solidFill>
            <a:ln>
              <a:noFill/>
            </a:ln>
            <a:effectLst/>
          </c:spPr>
          <c:invertIfNegative val="0"/>
          <c:cat>
            <c:strRef>
              <c:f>'Data över befintliga lån'!$P$108:$P$112</c:f>
              <c:strCache>
                <c:ptCount val="5"/>
                <c:pt idx="0">
                  <c:v>0-25</c:v>
                </c:pt>
                <c:pt idx="1">
                  <c:v>25-50</c:v>
                </c:pt>
                <c:pt idx="2">
                  <c:v>50-75</c:v>
                </c:pt>
                <c:pt idx="3">
                  <c:v>75-85</c:v>
                </c:pt>
                <c:pt idx="4">
                  <c:v>över 85</c:v>
                </c:pt>
              </c:strCache>
            </c:strRef>
          </c:cat>
          <c:val>
            <c:numRef>
              <c:f>'Data över befintliga lån'!$T$108:$T$112</c:f>
              <c:numCache>
                <c:formatCode>0.0</c:formatCode>
                <c:ptCount val="5"/>
                <c:pt idx="0">
                  <c:v>4.9017018115606668</c:v>
                </c:pt>
                <c:pt idx="1">
                  <c:v>2.0323965489852251</c:v>
                </c:pt>
                <c:pt idx="2">
                  <c:v>1.1010293651559306</c:v>
                </c:pt>
                <c:pt idx="3">
                  <c:v>1.3298364178933335</c:v>
                </c:pt>
                <c:pt idx="4">
                  <c:v>1.8281373757325043</c:v>
                </c:pt>
              </c:numCache>
            </c:numRef>
          </c:val>
          <c:extLst>
            <c:ext xmlns:c16="http://schemas.microsoft.com/office/drawing/2014/chart" uri="{C3380CC4-5D6E-409C-BE32-E72D297353CC}">
              <c16:uniqueId val="{00000003-0E54-4134-B161-F1B6106C195B}"/>
            </c:ext>
          </c:extLst>
        </c:ser>
        <c:ser>
          <c:idx val="4"/>
          <c:order val="4"/>
          <c:tx>
            <c:strRef>
              <c:f>'Data över befintliga lån'!$U$107</c:f>
              <c:strCache>
                <c:ptCount val="1"/>
                <c:pt idx="0">
                  <c:v>2016</c:v>
                </c:pt>
              </c:strCache>
            </c:strRef>
          </c:tx>
          <c:spPr>
            <a:solidFill>
              <a:srgbClr val="AADADB"/>
            </a:solidFill>
            <a:ln>
              <a:noFill/>
            </a:ln>
            <a:effectLst/>
          </c:spPr>
          <c:invertIfNegative val="0"/>
          <c:cat>
            <c:strRef>
              <c:f>'Data över befintliga lån'!$P$108:$P$112</c:f>
              <c:strCache>
                <c:ptCount val="5"/>
                <c:pt idx="0">
                  <c:v>0-25</c:v>
                </c:pt>
                <c:pt idx="1">
                  <c:v>25-50</c:v>
                </c:pt>
                <c:pt idx="2">
                  <c:v>50-75</c:v>
                </c:pt>
                <c:pt idx="3">
                  <c:v>75-85</c:v>
                </c:pt>
                <c:pt idx="4">
                  <c:v>över 85</c:v>
                </c:pt>
              </c:strCache>
            </c:strRef>
          </c:cat>
          <c:val>
            <c:numRef>
              <c:f>'Data över befintliga lån'!$U$108:$U$112</c:f>
              <c:numCache>
                <c:formatCode>0.0</c:formatCode>
                <c:ptCount val="5"/>
                <c:pt idx="0">
                  <c:v>4.3947918258372072</c:v>
                </c:pt>
                <c:pt idx="1">
                  <c:v>1.7890323178154932</c:v>
                </c:pt>
                <c:pt idx="2">
                  <c:v>1.2817266552444866</c:v>
                </c:pt>
                <c:pt idx="3">
                  <c:v>1.5575477613227817</c:v>
                </c:pt>
                <c:pt idx="4">
                  <c:v>2.6712636458175365</c:v>
                </c:pt>
              </c:numCache>
            </c:numRef>
          </c:val>
          <c:extLst>
            <c:ext xmlns:c16="http://schemas.microsoft.com/office/drawing/2014/chart" uri="{C3380CC4-5D6E-409C-BE32-E72D297353CC}">
              <c16:uniqueId val="{00000004-0E54-4134-B161-F1B6106C195B}"/>
            </c:ext>
          </c:extLst>
        </c:ser>
        <c:ser>
          <c:idx val="5"/>
          <c:order val="5"/>
          <c:tx>
            <c:strRef>
              <c:f>'Data över befintliga lån'!$V$107</c:f>
              <c:strCache>
                <c:ptCount val="1"/>
                <c:pt idx="0">
                  <c:v>2017</c:v>
                </c:pt>
              </c:strCache>
            </c:strRef>
          </c:tx>
          <c:spPr>
            <a:solidFill>
              <a:srgbClr val="A05599"/>
            </a:solidFill>
            <a:ln>
              <a:noFill/>
            </a:ln>
            <a:effectLst/>
          </c:spPr>
          <c:invertIfNegative val="0"/>
          <c:cat>
            <c:strRef>
              <c:f>'Data över befintliga lån'!$P$108:$P$112</c:f>
              <c:strCache>
                <c:ptCount val="5"/>
                <c:pt idx="0">
                  <c:v>0-25</c:v>
                </c:pt>
                <c:pt idx="1">
                  <c:v>25-50</c:v>
                </c:pt>
                <c:pt idx="2">
                  <c:v>50-75</c:v>
                </c:pt>
                <c:pt idx="3">
                  <c:v>75-85</c:v>
                </c:pt>
                <c:pt idx="4">
                  <c:v>över 85</c:v>
                </c:pt>
              </c:strCache>
            </c:strRef>
          </c:cat>
          <c:val>
            <c:numRef>
              <c:f>'Data över befintliga lån'!$V$108:$V$112</c:f>
              <c:numCache>
                <c:formatCode>0.0</c:formatCode>
                <c:ptCount val="5"/>
                <c:pt idx="0">
                  <c:v>4.0006879518290424</c:v>
                </c:pt>
                <c:pt idx="1">
                  <c:v>1.5472054646456224</c:v>
                </c:pt>
                <c:pt idx="2">
                  <c:v>1.3005564186959482</c:v>
                </c:pt>
                <c:pt idx="3">
                  <c:v>1.749331916243219</c:v>
                </c:pt>
                <c:pt idx="4">
                  <c:v>2.2334860469186939</c:v>
                </c:pt>
              </c:numCache>
            </c:numRef>
          </c:val>
          <c:extLst>
            <c:ext xmlns:c16="http://schemas.microsoft.com/office/drawing/2014/chart" uri="{C3380CC4-5D6E-409C-BE32-E72D297353CC}">
              <c16:uniqueId val="{00000005-0E54-4134-B161-F1B6106C195B}"/>
            </c:ext>
          </c:extLst>
        </c:ser>
        <c:ser>
          <c:idx val="6"/>
          <c:order val="6"/>
          <c:tx>
            <c:strRef>
              <c:f>'Data över befintliga lån'!$W$107</c:f>
              <c:strCache>
                <c:ptCount val="1"/>
                <c:pt idx="0">
                  <c:v>2018</c:v>
                </c:pt>
              </c:strCache>
            </c:strRef>
          </c:tx>
          <c:spPr>
            <a:solidFill>
              <a:srgbClr val="C0C1C2"/>
            </a:solidFill>
            <a:ln>
              <a:noFill/>
            </a:ln>
            <a:effectLst/>
          </c:spPr>
          <c:invertIfNegative val="0"/>
          <c:cat>
            <c:strRef>
              <c:f>'Data över befintliga lån'!$P$108:$P$112</c:f>
              <c:strCache>
                <c:ptCount val="5"/>
                <c:pt idx="0">
                  <c:v>0-25</c:v>
                </c:pt>
                <c:pt idx="1">
                  <c:v>25-50</c:v>
                </c:pt>
                <c:pt idx="2">
                  <c:v>50-75</c:v>
                </c:pt>
                <c:pt idx="3">
                  <c:v>75-85</c:v>
                </c:pt>
                <c:pt idx="4">
                  <c:v>över 85</c:v>
                </c:pt>
              </c:strCache>
            </c:strRef>
          </c:cat>
          <c:val>
            <c:numRef>
              <c:f>'Data över befintliga lån'!$W$108:$W$112</c:f>
              <c:numCache>
                <c:formatCode>0.0</c:formatCode>
                <c:ptCount val="5"/>
                <c:pt idx="0">
                  <c:v>3.4260657334793598</c:v>
                </c:pt>
                <c:pt idx="1">
                  <c:v>1.64603107361849</c:v>
                </c:pt>
                <c:pt idx="2">
                  <c:v>1.39194186154985</c:v>
                </c:pt>
                <c:pt idx="3">
                  <c:v>1.72251359863531</c:v>
                </c:pt>
                <c:pt idx="4">
                  <c:v>1.6689581993862099</c:v>
                </c:pt>
              </c:numCache>
            </c:numRef>
          </c:val>
          <c:extLst>
            <c:ext xmlns:c16="http://schemas.microsoft.com/office/drawing/2014/chart" uri="{C3380CC4-5D6E-409C-BE32-E72D297353CC}">
              <c16:uniqueId val="{00000006-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'Hushållens skulder'!$J$798</c:f>
              <c:strCache>
                <c:ptCount val="1"/>
                <c:pt idx="0">
                  <c:v>Ensamstående låntagare</c:v>
                </c:pt>
              </c:strCache>
            </c:strRef>
          </c:tx>
          <c:spPr>
            <a:solidFill>
              <a:srgbClr val="F0B600"/>
            </a:solidFill>
            <a:ln>
              <a:noFill/>
            </a:ln>
            <a:effectLst/>
          </c:spPr>
          <c:invertIfNegative val="0"/>
          <c:cat>
            <c:numRef>
              <c:f>'Hushållens skulder'!$K$797:$Q$797</c:f>
              <c:numCache>
                <c:formatCode>General</c:formatCode>
                <c:ptCount val="7"/>
                <c:pt idx="0">
                  <c:v>2012</c:v>
                </c:pt>
                <c:pt idx="1">
                  <c:v>2013</c:v>
                </c:pt>
                <c:pt idx="2">
                  <c:v>2014</c:v>
                </c:pt>
                <c:pt idx="3">
                  <c:v>2015</c:v>
                </c:pt>
                <c:pt idx="4">
                  <c:v>2016</c:v>
                </c:pt>
                <c:pt idx="5">
                  <c:v>2017</c:v>
                </c:pt>
                <c:pt idx="6">
                  <c:v>2018</c:v>
                </c:pt>
              </c:numCache>
            </c:numRef>
          </c:cat>
          <c:val>
            <c:numRef>
              <c:f>'Hushållens skulder'!$K$798:$Q$798</c:f>
              <c:numCache>
                <c:formatCode>0</c:formatCode>
                <c:ptCount val="7"/>
                <c:pt idx="0">
                  <c:v>379.11357729999997</c:v>
                </c:pt>
                <c:pt idx="1">
                  <c:v>393.83796080000002</c:v>
                </c:pt>
                <c:pt idx="2">
                  <c:v>421.12376590000002</c:v>
                </c:pt>
                <c:pt idx="3">
                  <c:v>443.1601718</c:v>
                </c:pt>
                <c:pt idx="4">
                  <c:v>435.20885750000002</c:v>
                </c:pt>
                <c:pt idx="5">
                  <c:v>442.03777939999998</c:v>
                </c:pt>
                <c:pt idx="6">
                  <c:v>416.66860159999999</c:v>
                </c:pt>
              </c:numCache>
            </c:numRef>
          </c:val>
          <c:extLst>
            <c:ext xmlns:c16="http://schemas.microsoft.com/office/drawing/2014/chart" uri="{C3380CC4-5D6E-409C-BE32-E72D297353CC}">
              <c16:uniqueId val="{00000000-0E54-4134-B161-F1B6106C195B}"/>
            </c:ext>
          </c:extLst>
        </c:ser>
        <c:ser>
          <c:idx val="1"/>
          <c:order val="1"/>
          <c:tx>
            <c:strRef>
              <c:f>'Hushållens skulder'!$J$799</c:f>
              <c:strCache>
                <c:ptCount val="1"/>
                <c:pt idx="0">
                  <c:v>Hushåll med flera låntagare</c:v>
                </c:pt>
              </c:strCache>
            </c:strRef>
          </c:tx>
          <c:spPr>
            <a:solidFill>
              <a:srgbClr val="A50044"/>
            </a:solidFill>
            <a:ln>
              <a:noFill/>
            </a:ln>
            <a:effectLst/>
          </c:spPr>
          <c:invertIfNegative val="0"/>
          <c:cat>
            <c:numRef>
              <c:f>'Hushållens skulder'!$K$797:$Q$797</c:f>
              <c:numCache>
                <c:formatCode>General</c:formatCode>
                <c:ptCount val="7"/>
                <c:pt idx="0">
                  <c:v>2012</c:v>
                </c:pt>
                <c:pt idx="1">
                  <c:v>2013</c:v>
                </c:pt>
                <c:pt idx="2">
                  <c:v>2014</c:v>
                </c:pt>
                <c:pt idx="3">
                  <c:v>2015</c:v>
                </c:pt>
                <c:pt idx="4">
                  <c:v>2016</c:v>
                </c:pt>
                <c:pt idx="5">
                  <c:v>2017</c:v>
                </c:pt>
                <c:pt idx="6">
                  <c:v>2018</c:v>
                </c:pt>
              </c:numCache>
            </c:numRef>
          </c:cat>
          <c:val>
            <c:numRef>
              <c:f>'Hushållens skulder'!$K$799:$Q$799</c:f>
              <c:numCache>
                <c:formatCode>0</c:formatCode>
                <c:ptCount val="7"/>
                <c:pt idx="0">
                  <c:v>340.8093169</c:v>
                </c:pt>
                <c:pt idx="1">
                  <c:v>341.66813990000003</c:v>
                </c:pt>
                <c:pt idx="2">
                  <c:v>367.40264480000002</c:v>
                </c:pt>
                <c:pt idx="3">
                  <c:v>386.8290394</c:v>
                </c:pt>
                <c:pt idx="4">
                  <c:v>384.05697220000002</c:v>
                </c:pt>
                <c:pt idx="5">
                  <c:v>394.25419369999997</c:v>
                </c:pt>
                <c:pt idx="6">
                  <c:v>387.36999040000001</c:v>
                </c:pt>
              </c:numCache>
            </c:numRef>
          </c:val>
          <c:extLst>
            <c:ext xmlns:c16="http://schemas.microsoft.com/office/drawing/2014/chart" uri="{C3380CC4-5D6E-409C-BE32-E72D297353CC}">
              <c16:uniqueId val="{00000001-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Belåningsgrad!$Q$4</c:f>
              <c:strCache>
                <c:ptCount val="1"/>
                <c:pt idx="0">
                  <c:v>2012</c:v>
                </c:pt>
              </c:strCache>
            </c:strRef>
          </c:tx>
          <c:spPr>
            <a:solidFill>
              <a:srgbClr val="F0B600"/>
            </a:solidFill>
            <a:ln>
              <a:noFill/>
            </a:ln>
            <a:effectLst/>
          </c:spPr>
          <c:invertIfNegative val="0"/>
          <c:cat>
            <c:strRef>
              <c:f>Belåningsgrad!$P$5:$P$8</c:f>
              <c:strCache>
                <c:ptCount val="4"/>
                <c:pt idx="0">
                  <c:v>Ensamstående med barn</c:v>
                </c:pt>
                <c:pt idx="1">
                  <c:v>Ensamstående utan barn</c:v>
                </c:pt>
                <c:pt idx="2">
                  <c:v>Sambo med barn</c:v>
                </c:pt>
                <c:pt idx="3">
                  <c:v>Sambo utan barn</c:v>
                </c:pt>
              </c:strCache>
            </c:strRef>
          </c:cat>
          <c:val>
            <c:numRef>
              <c:f>Belåningsgrad!$Q$5:$Q$8</c:f>
              <c:numCache>
                <c:formatCode>0.0</c:formatCode>
                <c:ptCount val="4"/>
                <c:pt idx="0">
                  <c:v>63.545549999999992</c:v>
                </c:pt>
                <c:pt idx="1">
                  <c:v>62.265320000000003</c:v>
                </c:pt>
                <c:pt idx="2">
                  <c:v>65.993919999999989</c:v>
                </c:pt>
                <c:pt idx="3">
                  <c:v>61.68486</c:v>
                </c:pt>
              </c:numCache>
            </c:numRef>
          </c:val>
          <c:extLst>
            <c:ext xmlns:c16="http://schemas.microsoft.com/office/drawing/2014/chart" uri="{C3380CC4-5D6E-409C-BE32-E72D297353CC}">
              <c16:uniqueId val="{00000000-0E54-4134-B161-F1B6106C195B}"/>
            </c:ext>
          </c:extLst>
        </c:ser>
        <c:ser>
          <c:idx val="1"/>
          <c:order val="1"/>
          <c:tx>
            <c:strRef>
              <c:f>Belåningsgrad!$R$4</c:f>
              <c:strCache>
                <c:ptCount val="1"/>
                <c:pt idx="0">
                  <c:v>2013</c:v>
                </c:pt>
              </c:strCache>
            </c:strRef>
          </c:tx>
          <c:spPr>
            <a:solidFill>
              <a:srgbClr val="A50044"/>
            </a:solidFill>
            <a:ln>
              <a:noFill/>
            </a:ln>
            <a:effectLst/>
          </c:spPr>
          <c:invertIfNegative val="0"/>
          <c:cat>
            <c:strRef>
              <c:f>Belåningsgrad!$P$5:$P$8</c:f>
              <c:strCache>
                <c:ptCount val="4"/>
                <c:pt idx="0">
                  <c:v>Ensamstående med barn</c:v>
                </c:pt>
                <c:pt idx="1">
                  <c:v>Ensamstående utan barn</c:v>
                </c:pt>
                <c:pt idx="2">
                  <c:v>Sambo med barn</c:v>
                </c:pt>
                <c:pt idx="3">
                  <c:v>Sambo utan barn</c:v>
                </c:pt>
              </c:strCache>
            </c:strRef>
          </c:cat>
          <c:val>
            <c:numRef>
              <c:f>Belåningsgrad!$R$5:$R$8</c:f>
              <c:numCache>
                <c:formatCode>0.0</c:formatCode>
                <c:ptCount val="4"/>
                <c:pt idx="0">
                  <c:v>67.06062</c:v>
                </c:pt>
                <c:pt idx="1">
                  <c:v>64.377600000000001</c:v>
                </c:pt>
                <c:pt idx="2">
                  <c:v>69.055489999999992</c:v>
                </c:pt>
                <c:pt idx="3">
                  <c:v>62.790430000000001</c:v>
                </c:pt>
              </c:numCache>
            </c:numRef>
          </c:val>
          <c:extLst>
            <c:ext xmlns:c16="http://schemas.microsoft.com/office/drawing/2014/chart" uri="{C3380CC4-5D6E-409C-BE32-E72D297353CC}">
              <c16:uniqueId val="{00000001-0E54-4134-B161-F1B6106C195B}"/>
            </c:ext>
          </c:extLst>
        </c:ser>
        <c:ser>
          <c:idx val="2"/>
          <c:order val="2"/>
          <c:tx>
            <c:strRef>
              <c:f>Belåningsgrad!$S$4</c:f>
              <c:strCache>
                <c:ptCount val="1"/>
                <c:pt idx="0">
                  <c:v>2014</c:v>
                </c:pt>
              </c:strCache>
            </c:strRef>
          </c:tx>
          <c:spPr>
            <a:solidFill>
              <a:srgbClr val="EC732B"/>
            </a:solidFill>
            <a:ln>
              <a:noFill/>
            </a:ln>
            <a:effectLst/>
          </c:spPr>
          <c:invertIfNegative val="0"/>
          <c:cat>
            <c:strRef>
              <c:f>Belåningsgrad!$P$5:$P$8</c:f>
              <c:strCache>
                <c:ptCount val="4"/>
                <c:pt idx="0">
                  <c:v>Ensamstående med barn</c:v>
                </c:pt>
                <c:pt idx="1">
                  <c:v>Ensamstående utan barn</c:v>
                </c:pt>
                <c:pt idx="2">
                  <c:v>Sambo med barn</c:v>
                </c:pt>
                <c:pt idx="3">
                  <c:v>Sambo utan barn</c:v>
                </c:pt>
              </c:strCache>
            </c:strRef>
          </c:cat>
          <c:val>
            <c:numRef>
              <c:f>Belåningsgrad!$S$5:$S$8</c:f>
              <c:numCache>
                <c:formatCode>0.0</c:formatCode>
                <c:ptCount val="4"/>
                <c:pt idx="0">
                  <c:v>66.266090000000005</c:v>
                </c:pt>
                <c:pt idx="1">
                  <c:v>64.500250000000008</c:v>
                </c:pt>
                <c:pt idx="2">
                  <c:v>69.324889999999996</c:v>
                </c:pt>
                <c:pt idx="3">
                  <c:v>63.380769999999998</c:v>
                </c:pt>
              </c:numCache>
            </c:numRef>
          </c:val>
          <c:extLst>
            <c:ext xmlns:c16="http://schemas.microsoft.com/office/drawing/2014/chart" uri="{C3380CC4-5D6E-409C-BE32-E72D297353CC}">
              <c16:uniqueId val="{00000002-0E54-4134-B161-F1B6106C195B}"/>
            </c:ext>
          </c:extLst>
        </c:ser>
        <c:ser>
          <c:idx val="3"/>
          <c:order val="3"/>
          <c:tx>
            <c:strRef>
              <c:f>Belåningsgrad!$T$4</c:f>
              <c:strCache>
                <c:ptCount val="1"/>
                <c:pt idx="0">
                  <c:v>2015</c:v>
                </c:pt>
              </c:strCache>
            </c:strRef>
          </c:tx>
          <c:spPr>
            <a:solidFill>
              <a:srgbClr val="98BF0C"/>
            </a:solidFill>
            <a:ln>
              <a:noFill/>
            </a:ln>
            <a:effectLst/>
          </c:spPr>
          <c:invertIfNegative val="0"/>
          <c:cat>
            <c:strRef>
              <c:f>Belåningsgrad!$P$5:$P$8</c:f>
              <c:strCache>
                <c:ptCount val="4"/>
                <c:pt idx="0">
                  <c:v>Ensamstående med barn</c:v>
                </c:pt>
                <c:pt idx="1">
                  <c:v>Ensamstående utan barn</c:v>
                </c:pt>
                <c:pt idx="2">
                  <c:v>Sambo med barn</c:v>
                </c:pt>
                <c:pt idx="3">
                  <c:v>Sambo utan barn</c:v>
                </c:pt>
              </c:strCache>
            </c:strRef>
          </c:cat>
          <c:val>
            <c:numRef>
              <c:f>Belåningsgrad!$T$5:$T$8</c:f>
              <c:numCache>
                <c:formatCode>0.0</c:formatCode>
                <c:ptCount val="4"/>
                <c:pt idx="0">
                  <c:v>65.390829999999994</c:v>
                </c:pt>
                <c:pt idx="1">
                  <c:v>62.931599999999996</c:v>
                </c:pt>
                <c:pt idx="2">
                  <c:v>68.721000000000004</c:v>
                </c:pt>
                <c:pt idx="3">
                  <c:v>62.49821</c:v>
                </c:pt>
              </c:numCache>
            </c:numRef>
          </c:val>
          <c:extLst>
            <c:ext xmlns:c16="http://schemas.microsoft.com/office/drawing/2014/chart" uri="{C3380CC4-5D6E-409C-BE32-E72D297353CC}">
              <c16:uniqueId val="{00000003-0E54-4134-B161-F1B6106C195B}"/>
            </c:ext>
          </c:extLst>
        </c:ser>
        <c:ser>
          <c:idx val="4"/>
          <c:order val="4"/>
          <c:tx>
            <c:strRef>
              <c:f>Belåningsgrad!$U$4</c:f>
              <c:strCache>
                <c:ptCount val="1"/>
                <c:pt idx="0">
                  <c:v>2016</c:v>
                </c:pt>
              </c:strCache>
            </c:strRef>
          </c:tx>
          <c:spPr>
            <a:solidFill>
              <a:srgbClr val="AADADB"/>
            </a:solidFill>
            <a:ln>
              <a:noFill/>
            </a:ln>
            <a:effectLst/>
          </c:spPr>
          <c:invertIfNegative val="0"/>
          <c:cat>
            <c:strRef>
              <c:f>Belåningsgrad!$P$5:$P$8</c:f>
              <c:strCache>
                <c:ptCount val="4"/>
                <c:pt idx="0">
                  <c:v>Ensamstående med barn</c:v>
                </c:pt>
                <c:pt idx="1">
                  <c:v>Ensamstående utan barn</c:v>
                </c:pt>
                <c:pt idx="2">
                  <c:v>Sambo med barn</c:v>
                </c:pt>
                <c:pt idx="3">
                  <c:v>Sambo utan barn</c:v>
                </c:pt>
              </c:strCache>
            </c:strRef>
          </c:cat>
          <c:val>
            <c:numRef>
              <c:f>Belåningsgrad!$U$5:$U$8</c:f>
              <c:numCache>
                <c:formatCode>0.0</c:formatCode>
                <c:ptCount val="4"/>
                <c:pt idx="0">
                  <c:v>62.866720000000001</c:v>
                </c:pt>
                <c:pt idx="1">
                  <c:v>62.367969999999993</c:v>
                </c:pt>
                <c:pt idx="2">
                  <c:v>67.203680000000006</c:v>
                </c:pt>
                <c:pt idx="3">
                  <c:v>62.385680000000001</c:v>
                </c:pt>
              </c:numCache>
            </c:numRef>
          </c:val>
          <c:extLst>
            <c:ext xmlns:c16="http://schemas.microsoft.com/office/drawing/2014/chart" uri="{C3380CC4-5D6E-409C-BE32-E72D297353CC}">
              <c16:uniqueId val="{00000004-0E54-4134-B161-F1B6106C195B}"/>
            </c:ext>
          </c:extLst>
        </c:ser>
        <c:ser>
          <c:idx val="5"/>
          <c:order val="5"/>
          <c:tx>
            <c:strRef>
              <c:f>Belåningsgrad!$V$4</c:f>
              <c:strCache>
                <c:ptCount val="1"/>
                <c:pt idx="0">
                  <c:v>2017</c:v>
                </c:pt>
              </c:strCache>
            </c:strRef>
          </c:tx>
          <c:spPr>
            <a:solidFill>
              <a:srgbClr val="A05599"/>
            </a:solidFill>
            <a:ln>
              <a:noFill/>
            </a:ln>
            <a:effectLst/>
          </c:spPr>
          <c:invertIfNegative val="0"/>
          <c:cat>
            <c:strRef>
              <c:f>Belåningsgrad!$P$5:$P$8</c:f>
              <c:strCache>
                <c:ptCount val="4"/>
                <c:pt idx="0">
                  <c:v>Ensamstående med barn</c:v>
                </c:pt>
                <c:pt idx="1">
                  <c:v>Ensamstående utan barn</c:v>
                </c:pt>
                <c:pt idx="2">
                  <c:v>Sambo med barn</c:v>
                </c:pt>
                <c:pt idx="3">
                  <c:v>Sambo utan barn</c:v>
                </c:pt>
              </c:strCache>
            </c:strRef>
          </c:cat>
          <c:val>
            <c:numRef>
              <c:f>Belåningsgrad!$V$5:$V$8</c:f>
              <c:numCache>
                <c:formatCode>0.0</c:formatCode>
                <c:ptCount val="4"/>
                <c:pt idx="0">
                  <c:v>63.345910000000003</c:v>
                </c:pt>
                <c:pt idx="1">
                  <c:v>61.34375</c:v>
                </c:pt>
                <c:pt idx="2">
                  <c:v>66.26643</c:v>
                </c:pt>
                <c:pt idx="3">
                  <c:v>61.60783</c:v>
                </c:pt>
              </c:numCache>
            </c:numRef>
          </c:val>
          <c:extLst>
            <c:ext xmlns:c16="http://schemas.microsoft.com/office/drawing/2014/chart" uri="{C3380CC4-5D6E-409C-BE32-E72D297353CC}">
              <c16:uniqueId val="{00000005-0E54-4134-B161-F1B6106C195B}"/>
            </c:ext>
          </c:extLst>
        </c:ser>
        <c:ser>
          <c:idx val="6"/>
          <c:order val="6"/>
          <c:tx>
            <c:strRef>
              <c:f>Belåningsgrad!$W$4</c:f>
              <c:strCache>
                <c:ptCount val="1"/>
                <c:pt idx="0">
                  <c:v>2018</c:v>
                </c:pt>
              </c:strCache>
            </c:strRef>
          </c:tx>
          <c:spPr>
            <a:solidFill>
              <a:srgbClr val="C0C1C2"/>
            </a:solidFill>
            <a:ln>
              <a:noFill/>
            </a:ln>
            <a:effectLst/>
          </c:spPr>
          <c:invertIfNegative val="0"/>
          <c:cat>
            <c:strRef>
              <c:f>Belåningsgrad!$P$5:$P$8</c:f>
              <c:strCache>
                <c:ptCount val="4"/>
                <c:pt idx="0">
                  <c:v>Ensamstående med barn</c:v>
                </c:pt>
                <c:pt idx="1">
                  <c:v>Ensamstående utan barn</c:v>
                </c:pt>
                <c:pt idx="2">
                  <c:v>Sambo med barn</c:v>
                </c:pt>
                <c:pt idx="3">
                  <c:v>Sambo utan barn</c:v>
                </c:pt>
              </c:strCache>
            </c:strRef>
          </c:cat>
          <c:val>
            <c:numRef>
              <c:f>Belåningsgrad!$W$5:$W$8</c:f>
              <c:numCache>
                <c:formatCode>0.0</c:formatCode>
                <c:ptCount val="4"/>
                <c:pt idx="0">
                  <c:v>64.600610000000003</c:v>
                </c:pt>
                <c:pt idx="1">
                  <c:v>63.53434</c:v>
                </c:pt>
                <c:pt idx="2">
                  <c:v>69.25112</c:v>
                </c:pt>
                <c:pt idx="3">
                  <c:v>63.216369999999998</c:v>
                </c:pt>
              </c:numCache>
            </c:numRef>
          </c:val>
          <c:extLst>
            <c:ext xmlns:c16="http://schemas.microsoft.com/office/drawing/2014/chart" uri="{C3380CC4-5D6E-409C-BE32-E72D297353CC}">
              <c16:uniqueId val="{00000006-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in val="5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Belåningsgrad!$Q$53</c:f>
              <c:strCache>
                <c:ptCount val="1"/>
                <c:pt idx="0">
                  <c:v>2012</c:v>
                </c:pt>
              </c:strCache>
            </c:strRef>
          </c:tx>
          <c:spPr>
            <a:solidFill>
              <a:srgbClr val="F0B600"/>
            </a:solidFill>
            <a:ln>
              <a:noFill/>
            </a:ln>
            <a:effectLst/>
          </c:spPr>
          <c:invertIfNegative val="0"/>
          <c:cat>
            <c:strRef>
              <c:f>Belåningsgrad!$P$54:$P$57</c:f>
              <c:strCache>
                <c:ptCount val="4"/>
                <c:pt idx="0">
                  <c:v>0-150</c:v>
                </c:pt>
                <c:pt idx="1">
                  <c:v>150-300</c:v>
                </c:pt>
                <c:pt idx="2">
                  <c:v>300-450</c:v>
                </c:pt>
                <c:pt idx="3">
                  <c:v>Över 450</c:v>
                </c:pt>
              </c:strCache>
            </c:strRef>
          </c:cat>
          <c:val>
            <c:numRef>
              <c:f>Belåningsgrad!$Q$54:$Q$57</c:f>
              <c:numCache>
                <c:formatCode>0.0</c:formatCode>
                <c:ptCount val="4"/>
                <c:pt idx="0">
                  <c:v>52.873979999999996</c:v>
                </c:pt>
                <c:pt idx="1">
                  <c:v>65.38821999999999</c:v>
                </c:pt>
                <c:pt idx="2">
                  <c:v>68.993890000000007</c:v>
                </c:pt>
                <c:pt idx="3">
                  <c:v>67.723650000000006</c:v>
                </c:pt>
              </c:numCache>
            </c:numRef>
          </c:val>
          <c:extLst>
            <c:ext xmlns:c16="http://schemas.microsoft.com/office/drawing/2014/chart" uri="{C3380CC4-5D6E-409C-BE32-E72D297353CC}">
              <c16:uniqueId val="{00000000-0E54-4134-B161-F1B6106C195B}"/>
            </c:ext>
          </c:extLst>
        </c:ser>
        <c:ser>
          <c:idx val="1"/>
          <c:order val="1"/>
          <c:tx>
            <c:strRef>
              <c:f>Belåningsgrad!$R$53</c:f>
              <c:strCache>
                <c:ptCount val="1"/>
                <c:pt idx="0">
                  <c:v>2013</c:v>
                </c:pt>
              </c:strCache>
            </c:strRef>
          </c:tx>
          <c:spPr>
            <a:solidFill>
              <a:srgbClr val="A50044"/>
            </a:solidFill>
            <a:ln>
              <a:noFill/>
            </a:ln>
            <a:effectLst/>
          </c:spPr>
          <c:invertIfNegative val="0"/>
          <c:cat>
            <c:strRef>
              <c:f>Belåningsgrad!$P$54:$P$57</c:f>
              <c:strCache>
                <c:ptCount val="4"/>
                <c:pt idx="0">
                  <c:v>0-150</c:v>
                </c:pt>
                <c:pt idx="1">
                  <c:v>150-300</c:v>
                </c:pt>
                <c:pt idx="2">
                  <c:v>300-450</c:v>
                </c:pt>
                <c:pt idx="3">
                  <c:v>Över 450</c:v>
                </c:pt>
              </c:strCache>
            </c:strRef>
          </c:cat>
          <c:val>
            <c:numRef>
              <c:f>Belåningsgrad!$R$54:$R$57</c:f>
              <c:numCache>
                <c:formatCode>0.0</c:formatCode>
                <c:ptCount val="4"/>
                <c:pt idx="0">
                  <c:v>52.788640000000001</c:v>
                </c:pt>
                <c:pt idx="1">
                  <c:v>68.21396</c:v>
                </c:pt>
                <c:pt idx="2">
                  <c:v>71.279930000000007</c:v>
                </c:pt>
                <c:pt idx="3">
                  <c:v>69.480739999999997</c:v>
                </c:pt>
              </c:numCache>
            </c:numRef>
          </c:val>
          <c:extLst>
            <c:ext xmlns:c16="http://schemas.microsoft.com/office/drawing/2014/chart" uri="{C3380CC4-5D6E-409C-BE32-E72D297353CC}">
              <c16:uniqueId val="{00000001-0E54-4134-B161-F1B6106C195B}"/>
            </c:ext>
          </c:extLst>
        </c:ser>
        <c:ser>
          <c:idx val="2"/>
          <c:order val="2"/>
          <c:tx>
            <c:strRef>
              <c:f>Belåningsgrad!$S$53</c:f>
              <c:strCache>
                <c:ptCount val="1"/>
                <c:pt idx="0">
                  <c:v>2014</c:v>
                </c:pt>
              </c:strCache>
            </c:strRef>
          </c:tx>
          <c:spPr>
            <a:solidFill>
              <a:srgbClr val="EC732B"/>
            </a:solidFill>
            <a:ln>
              <a:noFill/>
            </a:ln>
            <a:effectLst/>
          </c:spPr>
          <c:invertIfNegative val="0"/>
          <c:cat>
            <c:strRef>
              <c:f>Belåningsgrad!$P$54:$P$57</c:f>
              <c:strCache>
                <c:ptCount val="4"/>
                <c:pt idx="0">
                  <c:v>0-150</c:v>
                </c:pt>
                <c:pt idx="1">
                  <c:v>150-300</c:v>
                </c:pt>
                <c:pt idx="2">
                  <c:v>300-450</c:v>
                </c:pt>
                <c:pt idx="3">
                  <c:v>Över 450</c:v>
                </c:pt>
              </c:strCache>
            </c:strRef>
          </c:cat>
          <c:val>
            <c:numRef>
              <c:f>Belåningsgrad!$S$54:$S$57</c:f>
              <c:numCache>
                <c:formatCode>0.0</c:formatCode>
                <c:ptCount val="4"/>
                <c:pt idx="0">
                  <c:v>53.714479999999995</c:v>
                </c:pt>
                <c:pt idx="1">
                  <c:v>66.923659999999998</c:v>
                </c:pt>
                <c:pt idx="2">
                  <c:v>71.172219999999996</c:v>
                </c:pt>
                <c:pt idx="3">
                  <c:v>69.870860000000008</c:v>
                </c:pt>
              </c:numCache>
            </c:numRef>
          </c:val>
          <c:extLst>
            <c:ext xmlns:c16="http://schemas.microsoft.com/office/drawing/2014/chart" uri="{C3380CC4-5D6E-409C-BE32-E72D297353CC}">
              <c16:uniqueId val="{00000002-0E54-4134-B161-F1B6106C195B}"/>
            </c:ext>
          </c:extLst>
        </c:ser>
        <c:ser>
          <c:idx val="3"/>
          <c:order val="3"/>
          <c:tx>
            <c:strRef>
              <c:f>Belåningsgrad!$T$53</c:f>
              <c:strCache>
                <c:ptCount val="1"/>
                <c:pt idx="0">
                  <c:v>2015</c:v>
                </c:pt>
              </c:strCache>
            </c:strRef>
          </c:tx>
          <c:spPr>
            <a:solidFill>
              <a:srgbClr val="98BF0C"/>
            </a:solidFill>
            <a:ln>
              <a:noFill/>
            </a:ln>
            <a:effectLst/>
          </c:spPr>
          <c:invertIfNegative val="0"/>
          <c:cat>
            <c:strRef>
              <c:f>Belåningsgrad!$P$54:$P$57</c:f>
              <c:strCache>
                <c:ptCount val="4"/>
                <c:pt idx="0">
                  <c:v>0-150</c:v>
                </c:pt>
                <c:pt idx="1">
                  <c:v>150-300</c:v>
                </c:pt>
                <c:pt idx="2">
                  <c:v>300-450</c:v>
                </c:pt>
                <c:pt idx="3">
                  <c:v>Över 450</c:v>
                </c:pt>
              </c:strCache>
            </c:strRef>
          </c:cat>
          <c:val>
            <c:numRef>
              <c:f>Belåningsgrad!$T$54:$T$57</c:f>
              <c:numCache>
                <c:formatCode>0.0</c:formatCode>
                <c:ptCount val="4"/>
                <c:pt idx="0">
                  <c:v>51.523319999999998</c:v>
                </c:pt>
                <c:pt idx="1">
                  <c:v>65.672299999999993</c:v>
                </c:pt>
                <c:pt idx="2">
                  <c:v>69.649450000000002</c:v>
                </c:pt>
                <c:pt idx="3">
                  <c:v>69.311670000000007</c:v>
                </c:pt>
              </c:numCache>
            </c:numRef>
          </c:val>
          <c:extLst>
            <c:ext xmlns:c16="http://schemas.microsoft.com/office/drawing/2014/chart" uri="{C3380CC4-5D6E-409C-BE32-E72D297353CC}">
              <c16:uniqueId val="{00000003-0E54-4134-B161-F1B6106C195B}"/>
            </c:ext>
          </c:extLst>
        </c:ser>
        <c:ser>
          <c:idx val="4"/>
          <c:order val="4"/>
          <c:tx>
            <c:strRef>
              <c:f>Belåningsgrad!$U$53</c:f>
              <c:strCache>
                <c:ptCount val="1"/>
                <c:pt idx="0">
                  <c:v>2016</c:v>
                </c:pt>
              </c:strCache>
            </c:strRef>
          </c:tx>
          <c:spPr>
            <a:solidFill>
              <a:srgbClr val="AADADB"/>
            </a:solidFill>
            <a:ln>
              <a:noFill/>
            </a:ln>
            <a:effectLst/>
          </c:spPr>
          <c:invertIfNegative val="0"/>
          <c:cat>
            <c:strRef>
              <c:f>Belåningsgrad!$P$54:$P$57</c:f>
              <c:strCache>
                <c:ptCount val="4"/>
                <c:pt idx="0">
                  <c:v>0-150</c:v>
                </c:pt>
                <c:pt idx="1">
                  <c:v>150-300</c:v>
                </c:pt>
                <c:pt idx="2">
                  <c:v>300-450</c:v>
                </c:pt>
                <c:pt idx="3">
                  <c:v>Över 450</c:v>
                </c:pt>
              </c:strCache>
            </c:strRef>
          </c:cat>
          <c:val>
            <c:numRef>
              <c:f>Belåningsgrad!$U$54:$U$57</c:f>
              <c:numCache>
                <c:formatCode>0.0</c:formatCode>
                <c:ptCount val="4"/>
                <c:pt idx="0">
                  <c:v>51.356389999999998</c:v>
                </c:pt>
                <c:pt idx="1">
                  <c:v>64.853620000000006</c:v>
                </c:pt>
                <c:pt idx="2">
                  <c:v>68.631900000000002</c:v>
                </c:pt>
                <c:pt idx="3">
                  <c:v>67.226870000000005</c:v>
                </c:pt>
              </c:numCache>
            </c:numRef>
          </c:val>
          <c:extLst>
            <c:ext xmlns:c16="http://schemas.microsoft.com/office/drawing/2014/chart" uri="{C3380CC4-5D6E-409C-BE32-E72D297353CC}">
              <c16:uniqueId val="{00000004-0E54-4134-B161-F1B6106C195B}"/>
            </c:ext>
          </c:extLst>
        </c:ser>
        <c:ser>
          <c:idx val="5"/>
          <c:order val="5"/>
          <c:tx>
            <c:strRef>
              <c:f>Belåningsgrad!$V$53</c:f>
              <c:strCache>
                <c:ptCount val="1"/>
                <c:pt idx="0">
                  <c:v>2017</c:v>
                </c:pt>
              </c:strCache>
            </c:strRef>
          </c:tx>
          <c:spPr>
            <a:solidFill>
              <a:srgbClr val="A05599"/>
            </a:solidFill>
            <a:ln>
              <a:noFill/>
            </a:ln>
            <a:effectLst/>
          </c:spPr>
          <c:invertIfNegative val="0"/>
          <c:cat>
            <c:strRef>
              <c:f>Belåningsgrad!$P$54:$P$57</c:f>
              <c:strCache>
                <c:ptCount val="4"/>
                <c:pt idx="0">
                  <c:v>0-150</c:v>
                </c:pt>
                <c:pt idx="1">
                  <c:v>150-300</c:v>
                </c:pt>
                <c:pt idx="2">
                  <c:v>300-450</c:v>
                </c:pt>
                <c:pt idx="3">
                  <c:v>Över 450</c:v>
                </c:pt>
              </c:strCache>
            </c:strRef>
          </c:cat>
          <c:val>
            <c:numRef>
              <c:f>Belåningsgrad!$V$54:$V$57</c:f>
              <c:numCache>
                <c:formatCode>0.0</c:formatCode>
                <c:ptCount val="4"/>
                <c:pt idx="0">
                  <c:v>50.035649999999997</c:v>
                </c:pt>
                <c:pt idx="1">
                  <c:v>63.685210000000005</c:v>
                </c:pt>
                <c:pt idx="2">
                  <c:v>67.643839999999997</c:v>
                </c:pt>
                <c:pt idx="3">
                  <c:v>66.892269999999996</c:v>
                </c:pt>
              </c:numCache>
            </c:numRef>
          </c:val>
          <c:extLst>
            <c:ext xmlns:c16="http://schemas.microsoft.com/office/drawing/2014/chart" uri="{C3380CC4-5D6E-409C-BE32-E72D297353CC}">
              <c16:uniqueId val="{00000005-0E54-4134-B161-F1B6106C195B}"/>
            </c:ext>
          </c:extLst>
        </c:ser>
        <c:ser>
          <c:idx val="6"/>
          <c:order val="6"/>
          <c:tx>
            <c:strRef>
              <c:f>Belåningsgrad!$W$53</c:f>
              <c:strCache>
                <c:ptCount val="1"/>
                <c:pt idx="0">
                  <c:v>2018</c:v>
                </c:pt>
              </c:strCache>
            </c:strRef>
          </c:tx>
          <c:spPr>
            <a:solidFill>
              <a:srgbClr val="C0C1C2"/>
            </a:solidFill>
            <a:ln>
              <a:noFill/>
            </a:ln>
            <a:effectLst/>
          </c:spPr>
          <c:invertIfNegative val="0"/>
          <c:cat>
            <c:strRef>
              <c:f>Belåningsgrad!$P$54:$P$57</c:f>
              <c:strCache>
                <c:ptCount val="4"/>
                <c:pt idx="0">
                  <c:v>0-150</c:v>
                </c:pt>
                <c:pt idx="1">
                  <c:v>150-300</c:v>
                </c:pt>
                <c:pt idx="2">
                  <c:v>300-450</c:v>
                </c:pt>
                <c:pt idx="3">
                  <c:v>Över 450</c:v>
                </c:pt>
              </c:strCache>
            </c:strRef>
          </c:cat>
          <c:val>
            <c:numRef>
              <c:f>Belåningsgrad!$W$54:$W$57</c:f>
              <c:numCache>
                <c:formatCode>0.0</c:formatCode>
                <c:ptCount val="4"/>
                <c:pt idx="0">
                  <c:v>49.921990000000001</c:v>
                </c:pt>
                <c:pt idx="1">
                  <c:v>65.652270000000001</c:v>
                </c:pt>
                <c:pt idx="2">
                  <c:v>70.603909999999999</c:v>
                </c:pt>
                <c:pt idx="3">
                  <c:v>69.019440000000003</c:v>
                </c:pt>
              </c:numCache>
            </c:numRef>
          </c:val>
          <c:extLst>
            <c:ext xmlns:c16="http://schemas.microsoft.com/office/drawing/2014/chart" uri="{C3380CC4-5D6E-409C-BE32-E72D297353CC}">
              <c16:uniqueId val="{00000006-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Belåningsgrad!$Q$104</c:f>
              <c:strCache>
                <c:ptCount val="1"/>
                <c:pt idx="0">
                  <c:v>2012</c:v>
                </c:pt>
              </c:strCache>
            </c:strRef>
          </c:tx>
          <c:spPr>
            <a:solidFill>
              <a:srgbClr val="F0B600"/>
            </a:solidFill>
            <a:ln>
              <a:noFill/>
            </a:ln>
            <a:effectLst/>
          </c:spPr>
          <c:invertIfNegative val="0"/>
          <c:cat>
            <c:strRef>
              <c:f>Belåningsgrad!$P$105:$P$109</c:f>
              <c:strCache>
                <c:ptCount val="5"/>
                <c:pt idx="0">
                  <c:v>0-150</c:v>
                </c:pt>
                <c:pt idx="1">
                  <c:v>150-300</c:v>
                </c:pt>
                <c:pt idx="2">
                  <c:v>300-450</c:v>
                </c:pt>
                <c:pt idx="3">
                  <c:v>450-600</c:v>
                </c:pt>
                <c:pt idx="4">
                  <c:v>över 600</c:v>
                </c:pt>
              </c:strCache>
            </c:strRef>
          </c:cat>
          <c:val>
            <c:numRef>
              <c:f>Belåningsgrad!$Q$105:$Q$109</c:f>
              <c:numCache>
                <c:formatCode>0.0</c:formatCode>
                <c:ptCount val="5"/>
                <c:pt idx="0">
                  <c:v>49.54983</c:v>
                </c:pt>
                <c:pt idx="1">
                  <c:v>62.780850000000001</c:v>
                </c:pt>
                <c:pt idx="2">
                  <c:v>66.968980000000002</c:v>
                </c:pt>
                <c:pt idx="3">
                  <c:v>69.406289999999998</c:v>
                </c:pt>
                <c:pt idx="4">
                  <c:v>67.983590000000007</c:v>
                </c:pt>
              </c:numCache>
            </c:numRef>
          </c:val>
          <c:extLst>
            <c:ext xmlns:c16="http://schemas.microsoft.com/office/drawing/2014/chart" uri="{C3380CC4-5D6E-409C-BE32-E72D297353CC}">
              <c16:uniqueId val="{00000000-0E54-4134-B161-F1B6106C195B}"/>
            </c:ext>
          </c:extLst>
        </c:ser>
        <c:ser>
          <c:idx val="1"/>
          <c:order val="1"/>
          <c:tx>
            <c:strRef>
              <c:f>Belåningsgrad!$R$104</c:f>
              <c:strCache>
                <c:ptCount val="1"/>
                <c:pt idx="0">
                  <c:v>2013</c:v>
                </c:pt>
              </c:strCache>
            </c:strRef>
          </c:tx>
          <c:spPr>
            <a:solidFill>
              <a:srgbClr val="A50044"/>
            </a:solidFill>
            <a:ln>
              <a:noFill/>
            </a:ln>
            <a:effectLst/>
          </c:spPr>
          <c:invertIfNegative val="0"/>
          <c:cat>
            <c:strRef>
              <c:f>Belåningsgrad!$P$105:$P$109</c:f>
              <c:strCache>
                <c:ptCount val="5"/>
                <c:pt idx="0">
                  <c:v>0-150</c:v>
                </c:pt>
                <c:pt idx="1">
                  <c:v>150-300</c:v>
                </c:pt>
                <c:pt idx="2">
                  <c:v>300-450</c:v>
                </c:pt>
                <c:pt idx="3">
                  <c:v>450-600</c:v>
                </c:pt>
                <c:pt idx="4">
                  <c:v>över 600</c:v>
                </c:pt>
              </c:strCache>
            </c:strRef>
          </c:cat>
          <c:val>
            <c:numRef>
              <c:f>Belåningsgrad!$R$105:$R$109</c:f>
              <c:numCache>
                <c:formatCode>0.0</c:formatCode>
                <c:ptCount val="5"/>
                <c:pt idx="0">
                  <c:v>48.52572</c:v>
                </c:pt>
                <c:pt idx="1">
                  <c:v>65.228940000000009</c:v>
                </c:pt>
                <c:pt idx="2">
                  <c:v>70.242080000000001</c:v>
                </c:pt>
                <c:pt idx="3">
                  <c:v>70.996589999999998</c:v>
                </c:pt>
                <c:pt idx="4">
                  <c:v>69.298900000000003</c:v>
                </c:pt>
              </c:numCache>
            </c:numRef>
          </c:val>
          <c:extLst>
            <c:ext xmlns:c16="http://schemas.microsoft.com/office/drawing/2014/chart" uri="{C3380CC4-5D6E-409C-BE32-E72D297353CC}">
              <c16:uniqueId val="{00000001-0E54-4134-B161-F1B6106C195B}"/>
            </c:ext>
          </c:extLst>
        </c:ser>
        <c:ser>
          <c:idx val="2"/>
          <c:order val="2"/>
          <c:tx>
            <c:strRef>
              <c:f>Belåningsgrad!$S$104</c:f>
              <c:strCache>
                <c:ptCount val="1"/>
                <c:pt idx="0">
                  <c:v>2014</c:v>
                </c:pt>
              </c:strCache>
            </c:strRef>
          </c:tx>
          <c:spPr>
            <a:solidFill>
              <a:srgbClr val="EC732B"/>
            </a:solidFill>
            <a:ln>
              <a:noFill/>
            </a:ln>
            <a:effectLst/>
          </c:spPr>
          <c:invertIfNegative val="0"/>
          <c:cat>
            <c:strRef>
              <c:f>Belåningsgrad!$P$105:$P$109</c:f>
              <c:strCache>
                <c:ptCount val="5"/>
                <c:pt idx="0">
                  <c:v>0-150</c:v>
                </c:pt>
                <c:pt idx="1">
                  <c:v>150-300</c:v>
                </c:pt>
                <c:pt idx="2">
                  <c:v>300-450</c:v>
                </c:pt>
                <c:pt idx="3">
                  <c:v>450-600</c:v>
                </c:pt>
                <c:pt idx="4">
                  <c:v>över 600</c:v>
                </c:pt>
              </c:strCache>
            </c:strRef>
          </c:cat>
          <c:val>
            <c:numRef>
              <c:f>Belåningsgrad!$S$105:$S$109</c:f>
              <c:numCache>
                <c:formatCode>0.0</c:formatCode>
                <c:ptCount val="5"/>
                <c:pt idx="0">
                  <c:v>49.631250000000001</c:v>
                </c:pt>
                <c:pt idx="1">
                  <c:v>63.998840000000001</c:v>
                </c:pt>
                <c:pt idx="2">
                  <c:v>69.229410000000001</c:v>
                </c:pt>
                <c:pt idx="3">
                  <c:v>71.281779999999998</c:v>
                </c:pt>
                <c:pt idx="4">
                  <c:v>69.639139999999998</c:v>
                </c:pt>
              </c:numCache>
            </c:numRef>
          </c:val>
          <c:extLst>
            <c:ext xmlns:c16="http://schemas.microsoft.com/office/drawing/2014/chart" uri="{C3380CC4-5D6E-409C-BE32-E72D297353CC}">
              <c16:uniqueId val="{00000002-0E54-4134-B161-F1B6106C195B}"/>
            </c:ext>
          </c:extLst>
        </c:ser>
        <c:ser>
          <c:idx val="3"/>
          <c:order val="3"/>
          <c:tx>
            <c:strRef>
              <c:f>Belåningsgrad!$T$104</c:f>
              <c:strCache>
                <c:ptCount val="1"/>
                <c:pt idx="0">
                  <c:v>2015</c:v>
                </c:pt>
              </c:strCache>
            </c:strRef>
          </c:tx>
          <c:spPr>
            <a:solidFill>
              <a:srgbClr val="98BF0C"/>
            </a:solidFill>
            <a:ln>
              <a:noFill/>
            </a:ln>
            <a:effectLst/>
          </c:spPr>
          <c:invertIfNegative val="0"/>
          <c:cat>
            <c:strRef>
              <c:f>Belåningsgrad!$P$105:$P$109</c:f>
              <c:strCache>
                <c:ptCount val="5"/>
                <c:pt idx="0">
                  <c:v>0-150</c:v>
                </c:pt>
                <c:pt idx="1">
                  <c:v>150-300</c:v>
                </c:pt>
                <c:pt idx="2">
                  <c:v>300-450</c:v>
                </c:pt>
                <c:pt idx="3">
                  <c:v>450-600</c:v>
                </c:pt>
                <c:pt idx="4">
                  <c:v>över 600</c:v>
                </c:pt>
              </c:strCache>
            </c:strRef>
          </c:cat>
          <c:val>
            <c:numRef>
              <c:f>Belåningsgrad!$T$105:$T$109</c:f>
              <c:numCache>
                <c:formatCode>0.0</c:formatCode>
                <c:ptCount val="5"/>
                <c:pt idx="0">
                  <c:v>47.004439999999995</c:v>
                </c:pt>
                <c:pt idx="1">
                  <c:v>62.39723</c:v>
                </c:pt>
                <c:pt idx="2">
                  <c:v>68.034120000000001</c:v>
                </c:pt>
                <c:pt idx="3">
                  <c:v>69.835449999999994</c:v>
                </c:pt>
                <c:pt idx="4">
                  <c:v>68.961380000000005</c:v>
                </c:pt>
              </c:numCache>
            </c:numRef>
          </c:val>
          <c:extLst>
            <c:ext xmlns:c16="http://schemas.microsoft.com/office/drawing/2014/chart" uri="{C3380CC4-5D6E-409C-BE32-E72D297353CC}">
              <c16:uniqueId val="{00000003-0E54-4134-B161-F1B6106C195B}"/>
            </c:ext>
          </c:extLst>
        </c:ser>
        <c:ser>
          <c:idx val="4"/>
          <c:order val="4"/>
          <c:tx>
            <c:strRef>
              <c:f>Belåningsgrad!$U$104</c:f>
              <c:strCache>
                <c:ptCount val="1"/>
                <c:pt idx="0">
                  <c:v>2016</c:v>
                </c:pt>
              </c:strCache>
            </c:strRef>
          </c:tx>
          <c:spPr>
            <a:solidFill>
              <a:srgbClr val="AADADB"/>
            </a:solidFill>
            <a:ln>
              <a:noFill/>
            </a:ln>
            <a:effectLst/>
          </c:spPr>
          <c:invertIfNegative val="0"/>
          <c:cat>
            <c:strRef>
              <c:f>Belåningsgrad!$P$105:$P$109</c:f>
              <c:strCache>
                <c:ptCount val="5"/>
                <c:pt idx="0">
                  <c:v>0-150</c:v>
                </c:pt>
                <c:pt idx="1">
                  <c:v>150-300</c:v>
                </c:pt>
                <c:pt idx="2">
                  <c:v>300-450</c:v>
                </c:pt>
                <c:pt idx="3">
                  <c:v>450-600</c:v>
                </c:pt>
                <c:pt idx="4">
                  <c:v>över 600</c:v>
                </c:pt>
              </c:strCache>
            </c:strRef>
          </c:cat>
          <c:val>
            <c:numRef>
              <c:f>Belåningsgrad!$U$105:$U$109</c:f>
              <c:numCache>
                <c:formatCode>0.0</c:formatCode>
                <c:ptCount val="5"/>
                <c:pt idx="0">
                  <c:v>47.323409999999996</c:v>
                </c:pt>
                <c:pt idx="1">
                  <c:v>61.532030000000006</c:v>
                </c:pt>
                <c:pt idx="2">
                  <c:v>67.13006</c:v>
                </c:pt>
                <c:pt idx="3">
                  <c:v>68.742890000000003</c:v>
                </c:pt>
                <c:pt idx="4">
                  <c:v>66.938810000000004</c:v>
                </c:pt>
              </c:numCache>
            </c:numRef>
          </c:val>
          <c:extLst>
            <c:ext xmlns:c16="http://schemas.microsoft.com/office/drawing/2014/chart" uri="{C3380CC4-5D6E-409C-BE32-E72D297353CC}">
              <c16:uniqueId val="{00000004-0E54-4134-B161-F1B6106C195B}"/>
            </c:ext>
          </c:extLst>
        </c:ser>
        <c:ser>
          <c:idx val="5"/>
          <c:order val="5"/>
          <c:tx>
            <c:strRef>
              <c:f>Belåningsgrad!$V$104</c:f>
              <c:strCache>
                <c:ptCount val="1"/>
                <c:pt idx="0">
                  <c:v>2017</c:v>
                </c:pt>
              </c:strCache>
            </c:strRef>
          </c:tx>
          <c:spPr>
            <a:solidFill>
              <a:srgbClr val="A05599"/>
            </a:solidFill>
            <a:ln>
              <a:noFill/>
            </a:ln>
            <a:effectLst/>
          </c:spPr>
          <c:invertIfNegative val="0"/>
          <c:cat>
            <c:strRef>
              <c:f>Belåningsgrad!$P$105:$P$109</c:f>
              <c:strCache>
                <c:ptCount val="5"/>
                <c:pt idx="0">
                  <c:v>0-150</c:v>
                </c:pt>
                <c:pt idx="1">
                  <c:v>150-300</c:v>
                </c:pt>
                <c:pt idx="2">
                  <c:v>300-450</c:v>
                </c:pt>
                <c:pt idx="3">
                  <c:v>450-600</c:v>
                </c:pt>
                <c:pt idx="4">
                  <c:v>över 600</c:v>
                </c:pt>
              </c:strCache>
            </c:strRef>
          </c:cat>
          <c:val>
            <c:numRef>
              <c:f>Belåningsgrad!$V$105:$V$109</c:f>
              <c:numCache>
                <c:formatCode>0.0</c:formatCode>
                <c:ptCount val="5"/>
                <c:pt idx="0">
                  <c:v>45.312629999999999</c:v>
                </c:pt>
                <c:pt idx="1">
                  <c:v>60.423859999999998</c:v>
                </c:pt>
                <c:pt idx="2">
                  <c:v>65.959199999999996</c:v>
                </c:pt>
                <c:pt idx="3">
                  <c:v>67.616140000000001</c:v>
                </c:pt>
                <c:pt idx="4">
                  <c:v>66.666629999999998</c:v>
                </c:pt>
              </c:numCache>
            </c:numRef>
          </c:val>
          <c:extLst>
            <c:ext xmlns:c16="http://schemas.microsoft.com/office/drawing/2014/chart" uri="{C3380CC4-5D6E-409C-BE32-E72D297353CC}">
              <c16:uniqueId val="{00000005-0E54-4134-B161-F1B6106C195B}"/>
            </c:ext>
          </c:extLst>
        </c:ser>
        <c:ser>
          <c:idx val="6"/>
          <c:order val="6"/>
          <c:tx>
            <c:strRef>
              <c:f>Belåningsgrad!$W$104</c:f>
              <c:strCache>
                <c:ptCount val="1"/>
                <c:pt idx="0">
                  <c:v>2018</c:v>
                </c:pt>
              </c:strCache>
            </c:strRef>
          </c:tx>
          <c:spPr>
            <a:solidFill>
              <a:srgbClr val="C0C1C2"/>
            </a:solidFill>
            <a:ln>
              <a:solidFill>
                <a:srgbClr val="C0C1C2"/>
              </a:solidFill>
            </a:ln>
            <a:effectLst/>
          </c:spPr>
          <c:invertIfNegative val="0"/>
          <c:cat>
            <c:strRef>
              <c:f>Belåningsgrad!$P$105:$P$109</c:f>
              <c:strCache>
                <c:ptCount val="5"/>
                <c:pt idx="0">
                  <c:v>0-150</c:v>
                </c:pt>
                <c:pt idx="1">
                  <c:v>150-300</c:v>
                </c:pt>
                <c:pt idx="2">
                  <c:v>300-450</c:v>
                </c:pt>
                <c:pt idx="3">
                  <c:v>450-600</c:v>
                </c:pt>
                <c:pt idx="4">
                  <c:v>över 600</c:v>
                </c:pt>
              </c:strCache>
            </c:strRef>
          </c:cat>
          <c:val>
            <c:numRef>
              <c:f>Belåningsgrad!$W$105:$W$109</c:f>
              <c:numCache>
                <c:formatCode>0.0</c:formatCode>
                <c:ptCount val="5"/>
                <c:pt idx="0">
                  <c:v>45.315449999999998</c:v>
                </c:pt>
                <c:pt idx="1">
                  <c:v>61.093580000000003</c:v>
                </c:pt>
                <c:pt idx="2">
                  <c:v>68.486290000000011</c:v>
                </c:pt>
                <c:pt idx="3">
                  <c:v>70.44865999999999</c:v>
                </c:pt>
                <c:pt idx="4">
                  <c:v>69.288679999999999</c:v>
                </c:pt>
              </c:numCache>
            </c:numRef>
          </c:val>
          <c:extLst>
            <c:ext xmlns:c16="http://schemas.microsoft.com/office/drawing/2014/chart" uri="{C3380CC4-5D6E-409C-BE32-E72D297353CC}">
              <c16:uniqueId val="{00000006-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Skuldkvot!#REF!</c:f>
              <c:strCache>
                <c:ptCount val="1"/>
                <c:pt idx="0">
                  <c:v>#REF!</c:v>
                </c:pt>
              </c:strCache>
            </c:strRef>
          </c:tx>
          <c:invertIfNegative val="0"/>
          <c:val>
            <c:numRef>
              <c:f>Skuldkvot!#REF!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Skuldkvot!#REF!</c15:sqref>
                        </c15:formulaRef>
                      </c:ext>
                    </c:extLst>
                  </c:multiLvlStrRef>
                </c15:cat>
              </c15:filteredCategoryTitle>
            </c:ext>
            <c:ext xmlns:c16="http://schemas.microsoft.com/office/drawing/2014/chart" uri="{C3380CC4-5D6E-409C-BE32-E72D297353CC}">
              <c16:uniqueId val="{00000000-A1E9-4F3C-B069-6F0C5A06E3DF}"/>
            </c:ext>
          </c:extLst>
        </c:ser>
        <c:ser>
          <c:idx val="1"/>
          <c:order val="1"/>
          <c:tx>
            <c:strRef>
              <c:f>Skuldkvot!#REF!</c:f>
              <c:strCache>
                <c:ptCount val="1"/>
                <c:pt idx="0">
                  <c:v>#REF!</c:v>
                </c:pt>
              </c:strCache>
            </c:strRef>
          </c:tx>
          <c:invertIfNegative val="0"/>
          <c:val>
            <c:numRef>
              <c:f>Skuldkvot!#REF!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Skuldkvot!#REF!</c15:sqref>
                        </c15:formulaRef>
                      </c:ext>
                    </c:extLst>
                  </c:multiLvlStrRef>
                </c15:cat>
              </c15:filteredCategoryTitle>
            </c:ext>
            <c:ext xmlns:c16="http://schemas.microsoft.com/office/drawing/2014/chart" uri="{C3380CC4-5D6E-409C-BE32-E72D297353CC}">
              <c16:uniqueId val="{00000001-A1E9-4F3C-B069-6F0C5A06E3DF}"/>
            </c:ext>
          </c:extLst>
        </c:ser>
        <c:ser>
          <c:idx val="2"/>
          <c:order val="2"/>
          <c:tx>
            <c:strRef>
              <c:f>Skuldkvot!#REF!</c:f>
              <c:strCache>
                <c:ptCount val="1"/>
                <c:pt idx="0">
                  <c:v>#REF!</c:v>
                </c:pt>
              </c:strCache>
            </c:strRef>
          </c:tx>
          <c:invertIfNegative val="0"/>
          <c:val>
            <c:numRef>
              <c:f>Skuldkvot!#REF!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Skuldkvot!#REF!</c15:sqref>
                        </c15:formulaRef>
                      </c:ext>
                    </c:extLst>
                  </c:multiLvlStrRef>
                </c15:cat>
              </c15:filteredCategoryTitle>
            </c:ext>
            <c:ext xmlns:c16="http://schemas.microsoft.com/office/drawing/2014/chart" uri="{C3380CC4-5D6E-409C-BE32-E72D297353CC}">
              <c16:uniqueId val="{00000002-A1E9-4F3C-B069-6F0C5A06E3DF}"/>
            </c:ext>
          </c:extLst>
        </c:ser>
        <c:ser>
          <c:idx val="3"/>
          <c:order val="3"/>
          <c:tx>
            <c:strRef>
              <c:f>Skuldkvot!#REF!</c:f>
              <c:strCache>
                <c:ptCount val="1"/>
                <c:pt idx="0">
                  <c:v>#REF!</c:v>
                </c:pt>
              </c:strCache>
            </c:strRef>
          </c:tx>
          <c:invertIfNegative val="0"/>
          <c:val>
            <c:numRef>
              <c:f>Skuldkvot!#REF!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Skuldkvot!#REF!</c15:sqref>
                        </c15:formulaRef>
                      </c:ext>
                    </c:extLst>
                  </c:multiLvlStrRef>
                </c15:cat>
              </c15:filteredCategoryTitle>
            </c:ext>
            <c:ext xmlns:c16="http://schemas.microsoft.com/office/drawing/2014/chart" uri="{C3380CC4-5D6E-409C-BE32-E72D297353CC}">
              <c16:uniqueId val="{00000003-A1E9-4F3C-B069-6F0C5A06E3DF}"/>
            </c:ext>
          </c:extLst>
        </c:ser>
        <c:ser>
          <c:idx val="4"/>
          <c:order val="4"/>
          <c:tx>
            <c:strRef>
              <c:f>Skuldkvot!#REF!</c:f>
              <c:strCache>
                <c:ptCount val="1"/>
                <c:pt idx="0">
                  <c:v>#REF!</c:v>
                </c:pt>
              </c:strCache>
            </c:strRef>
          </c:tx>
          <c:invertIfNegative val="0"/>
          <c:val>
            <c:numRef>
              <c:f>Skuldkvot!#REF!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Skuldkvot!#REF!</c15:sqref>
                        </c15:formulaRef>
                      </c:ext>
                    </c:extLst>
                  </c:multiLvlStrRef>
                </c15:cat>
              </c15:filteredCategoryTitle>
            </c:ext>
            <c:ext xmlns:c16="http://schemas.microsoft.com/office/drawing/2014/chart" uri="{C3380CC4-5D6E-409C-BE32-E72D297353CC}">
              <c16:uniqueId val="{00000004-A1E9-4F3C-B069-6F0C5A06E3DF}"/>
            </c:ext>
          </c:extLst>
        </c:ser>
        <c:ser>
          <c:idx val="5"/>
          <c:order val="5"/>
          <c:tx>
            <c:strRef>
              <c:f>Skuldkvot!#REF!</c:f>
              <c:strCache>
                <c:ptCount val="1"/>
                <c:pt idx="0">
                  <c:v>#REF!</c:v>
                </c:pt>
              </c:strCache>
            </c:strRef>
          </c:tx>
          <c:invertIfNegative val="0"/>
          <c:val>
            <c:numRef>
              <c:f>Skuldkvot!#REF!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Skuldkvot!#REF!</c15:sqref>
                        </c15:formulaRef>
                      </c:ext>
                    </c:extLst>
                  </c:multiLvlStrRef>
                </c15:cat>
              </c15:filteredCategoryTitle>
            </c:ext>
            <c:ext xmlns:c16="http://schemas.microsoft.com/office/drawing/2014/chart" uri="{C3380CC4-5D6E-409C-BE32-E72D297353CC}">
              <c16:uniqueId val="{00000005-A1E9-4F3C-B069-6F0C5A06E3DF}"/>
            </c:ext>
          </c:extLst>
        </c:ser>
        <c:dLbls>
          <c:showLegendKey val="0"/>
          <c:showVal val="0"/>
          <c:showCatName val="0"/>
          <c:showSerName val="0"/>
          <c:showPercent val="0"/>
          <c:showBubbleSize val="0"/>
        </c:dLbls>
        <c:gapWidth val="150"/>
        <c:axId val="534860928"/>
        <c:axId val="534862464"/>
      </c:barChart>
      <c:barChart>
        <c:barDir val="col"/>
        <c:grouping val="clustered"/>
        <c:varyColors val="0"/>
        <c:ser>
          <c:idx val="6"/>
          <c:order val="6"/>
          <c:tx>
            <c:v>tom</c:v>
          </c:tx>
          <c:invertIfNegative val="0"/>
          <c:val>
            <c:numLit>
              <c:formatCode>General</c:formatCode>
              <c:ptCount val="1"/>
              <c:pt idx="0">
                <c:v>0</c:v>
              </c:pt>
            </c:numLit>
          </c:val>
          <c:extLst>
            <c:ext xmlns:c16="http://schemas.microsoft.com/office/drawing/2014/chart" uri="{C3380CC4-5D6E-409C-BE32-E72D297353CC}">
              <c16:uniqueId val="{00000006-A1E9-4F3C-B069-6F0C5A06E3DF}"/>
            </c:ext>
          </c:extLst>
        </c:ser>
        <c:dLbls>
          <c:showLegendKey val="0"/>
          <c:showVal val="0"/>
          <c:showCatName val="0"/>
          <c:showSerName val="0"/>
          <c:showPercent val="0"/>
          <c:showBubbleSize val="0"/>
        </c:dLbls>
        <c:gapWidth val="150"/>
        <c:axId val="534865792"/>
        <c:axId val="534864256"/>
      </c:barChart>
      <c:catAx>
        <c:axId val="534860928"/>
        <c:scaling>
          <c:orientation val="minMax"/>
        </c:scaling>
        <c:delete val="0"/>
        <c:axPos val="b"/>
        <c:majorTickMark val="out"/>
        <c:minorTickMark val="none"/>
        <c:tickLblPos val="nextTo"/>
        <c:txPr>
          <a:bodyPr/>
          <a:lstStyle/>
          <a:p>
            <a:pPr>
              <a:defRPr sz="1100" b="1">
                <a:solidFill>
                  <a:sysClr val="windowText" lastClr="000000"/>
                </a:solidFill>
                <a:latin typeface="Arial" panose="020B0604020202020204" pitchFamily="34" charset="0"/>
                <a:cs typeface="Arial" panose="020B0604020202020204" pitchFamily="34" charset="0"/>
              </a:defRPr>
            </a:pPr>
            <a:endParaRPr lang="sv-SE"/>
          </a:p>
        </c:txPr>
        <c:crossAx val="534862464"/>
        <c:crosses val="autoZero"/>
        <c:auto val="1"/>
        <c:lblAlgn val="ctr"/>
        <c:lblOffset val="100"/>
        <c:noMultiLvlLbl val="0"/>
      </c:catAx>
      <c:valAx>
        <c:axId val="534862464"/>
        <c:scaling>
          <c:orientation val="minMax"/>
        </c:scaling>
        <c:delete val="0"/>
        <c:axPos val="l"/>
        <c:majorGridlines/>
        <c:numFmt formatCode="General" sourceLinked="1"/>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534860928"/>
        <c:crosses val="autoZero"/>
        <c:crossBetween val="between"/>
        <c:majorUnit val="100"/>
      </c:valAx>
      <c:valAx>
        <c:axId val="534864256"/>
        <c:scaling>
          <c:orientation val="minMax"/>
          <c:max val="600"/>
        </c:scaling>
        <c:delete val="0"/>
        <c:axPos val="r"/>
        <c:numFmt formatCode="General" sourceLinked="1"/>
        <c:majorTickMark val="in"/>
        <c:minorTickMark val="none"/>
        <c:tickLblPos val="nextTo"/>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34865792"/>
        <c:crosses val="max"/>
        <c:crossBetween val="between"/>
      </c:valAx>
      <c:catAx>
        <c:axId val="534865792"/>
        <c:scaling>
          <c:orientation val="minMax"/>
        </c:scaling>
        <c:delete val="1"/>
        <c:axPos val="b"/>
        <c:majorTickMark val="out"/>
        <c:minorTickMark val="none"/>
        <c:tickLblPos val="nextTo"/>
        <c:crossAx val="534864256"/>
        <c:crosses val="autoZero"/>
        <c:auto val="1"/>
        <c:lblAlgn val="ctr"/>
        <c:lblOffset val="100"/>
        <c:noMultiLvlLbl val="0"/>
      </c:catAx>
      <c:spPr>
        <a:noFill/>
      </c:spPr>
    </c:plotArea>
    <c:legend>
      <c:legendPos val="b"/>
      <c:legendEntry>
        <c:idx val="6"/>
        <c:delete val="1"/>
      </c:legendEntry>
      <c:overlay val="0"/>
      <c:txPr>
        <a:bodyPr/>
        <a:lstStyle/>
        <a:p>
          <a:pPr algn="ctr">
            <a:defRPr lang="sv-SE"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Skuldkvot!#REF!</c:f>
              <c:strCache>
                <c:ptCount val="1"/>
                <c:pt idx="0">
                  <c:v>#REF!</c:v>
                </c:pt>
              </c:strCache>
            </c:strRef>
          </c:tx>
          <c:spPr>
            <a:solidFill>
              <a:srgbClr val="F0B600"/>
            </a:solidFill>
          </c:spPr>
          <c:invertIfNegative val="0"/>
          <c:val>
            <c:numRef>
              <c:f>Skuldkvot!#REF!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Skuldkvot!#REF!</c15:sqref>
                        </c15:formulaRef>
                      </c:ext>
                    </c:extLst>
                  </c:multiLvlStrRef>
                </c15:cat>
              </c15:filteredCategoryTitle>
            </c:ext>
            <c:ext xmlns:c16="http://schemas.microsoft.com/office/drawing/2014/chart" uri="{C3380CC4-5D6E-409C-BE32-E72D297353CC}">
              <c16:uniqueId val="{00000000-04FD-4C18-AA41-0C103D018E41}"/>
            </c:ext>
          </c:extLst>
        </c:ser>
        <c:ser>
          <c:idx val="1"/>
          <c:order val="1"/>
          <c:tx>
            <c:strRef>
              <c:f>Skuldkvot!#REF!</c:f>
              <c:strCache>
                <c:ptCount val="1"/>
                <c:pt idx="0">
                  <c:v>#REF!</c:v>
                </c:pt>
              </c:strCache>
            </c:strRef>
          </c:tx>
          <c:spPr>
            <a:solidFill>
              <a:srgbClr val="A50044"/>
            </a:solidFill>
          </c:spPr>
          <c:invertIfNegative val="0"/>
          <c:val>
            <c:numRef>
              <c:f>Skuldkvot!#REF!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Skuldkvot!#REF!</c15:sqref>
                        </c15:formulaRef>
                      </c:ext>
                    </c:extLst>
                  </c:multiLvlStrRef>
                </c15:cat>
              </c15:filteredCategoryTitle>
            </c:ext>
            <c:ext xmlns:c16="http://schemas.microsoft.com/office/drawing/2014/chart" uri="{C3380CC4-5D6E-409C-BE32-E72D297353CC}">
              <c16:uniqueId val="{00000001-04FD-4C18-AA41-0C103D018E41}"/>
            </c:ext>
          </c:extLst>
        </c:ser>
        <c:ser>
          <c:idx val="2"/>
          <c:order val="2"/>
          <c:tx>
            <c:strRef>
              <c:f>Skuldkvot!#REF!</c:f>
              <c:strCache>
                <c:ptCount val="1"/>
                <c:pt idx="0">
                  <c:v>#REF!</c:v>
                </c:pt>
              </c:strCache>
            </c:strRef>
          </c:tx>
          <c:spPr>
            <a:solidFill>
              <a:srgbClr val="EC732B"/>
            </a:solidFill>
          </c:spPr>
          <c:invertIfNegative val="0"/>
          <c:val>
            <c:numRef>
              <c:f>Skuldkvot!#REF!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Skuldkvot!#REF!</c15:sqref>
                        </c15:formulaRef>
                      </c:ext>
                    </c:extLst>
                  </c:multiLvlStrRef>
                </c15:cat>
              </c15:filteredCategoryTitle>
            </c:ext>
            <c:ext xmlns:c16="http://schemas.microsoft.com/office/drawing/2014/chart" uri="{C3380CC4-5D6E-409C-BE32-E72D297353CC}">
              <c16:uniqueId val="{00000002-04FD-4C18-AA41-0C103D018E41}"/>
            </c:ext>
          </c:extLst>
        </c:ser>
        <c:ser>
          <c:idx val="3"/>
          <c:order val="3"/>
          <c:tx>
            <c:strRef>
              <c:f>Skuldkvot!#REF!</c:f>
              <c:strCache>
                <c:ptCount val="1"/>
                <c:pt idx="0">
                  <c:v>#REF!</c:v>
                </c:pt>
              </c:strCache>
            </c:strRef>
          </c:tx>
          <c:spPr>
            <a:solidFill>
              <a:srgbClr val="98BF0C"/>
            </a:solidFill>
          </c:spPr>
          <c:invertIfNegative val="0"/>
          <c:val>
            <c:numRef>
              <c:f>Skuldkvot!#REF!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Skuldkvot!#REF!</c15:sqref>
                        </c15:formulaRef>
                      </c:ext>
                    </c:extLst>
                  </c:multiLvlStrRef>
                </c15:cat>
              </c15:filteredCategoryTitle>
            </c:ext>
            <c:ext xmlns:c16="http://schemas.microsoft.com/office/drawing/2014/chart" uri="{C3380CC4-5D6E-409C-BE32-E72D297353CC}">
              <c16:uniqueId val="{00000003-04FD-4C18-AA41-0C103D018E41}"/>
            </c:ext>
          </c:extLst>
        </c:ser>
        <c:ser>
          <c:idx val="4"/>
          <c:order val="4"/>
          <c:tx>
            <c:strRef>
              <c:f>Skuldkvot!#REF!</c:f>
              <c:strCache>
                <c:ptCount val="1"/>
                <c:pt idx="0">
                  <c:v>#REF!</c:v>
                </c:pt>
              </c:strCache>
            </c:strRef>
          </c:tx>
          <c:spPr>
            <a:solidFill>
              <a:srgbClr val="AADADB"/>
            </a:solidFill>
          </c:spPr>
          <c:invertIfNegative val="0"/>
          <c:val>
            <c:numRef>
              <c:f>Skuldkvot!#REF!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Skuldkvot!#REF!</c15:sqref>
                        </c15:formulaRef>
                      </c:ext>
                    </c:extLst>
                  </c:multiLvlStrRef>
                </c15:cat>
              </c15:filteredCategoryTitle>
            </c:ext>
            <c:ext xmlns:c16="http://schemas.microsoft.com/office/drawing/2014/chart" uri="{C3380CC4-5D6E-409C-BE32-E72D297353CC}">
              <c16:uniqueId val="{00000004-04FD-4C18-AA41-0C103D018E41}"/>
            </c:ext>
          </c:extLst>
        </c:ser>
        <c:dLbls>
          <c:showLegendKey val="0"/>
          <c:showVal val="0"/>
          <c:showCatName val="0"/>
          <c:showSerName val="0"/>
          <c:showPercent val="0"/>
          <c:showBubbleSize val="0"/>
        </c:dLbls>
        <c:gapWidth val="150"/>
        <c:axId val="534899712"/>
        <c:axId val="535171840"/>
      </c:barChart>
      <c:barChart>
        <c:barDir val="col"/>
        <c:grouping val="clustered"/>
        <c:varyColors val="0"/>
        <c:ser>
          <c:idx val="5"/>
          <c:order val="5"/>
          <c:tx>
            <c:v>tom</c:v>
          </c:tx>
          <c:invertIfNegative val="0"/>
          <c:val>
            <c:numLit>
              <c:formatCode>General</c:formatCode>
              <c:ptCount val="1"/>
              <c:pt idx="0">
                <c:v>0</c:v>
              </c:pt>
            </c:numLit>
          </c:val>
          <c:extLst>
            <c:ext xmlns:c16="http://schemas.microsoft.com/office/drawing/2014/chart" uri="{C3380CC4-5D6E-409C-BE32-E72D297353CC}">
              <c16:uniqueId val="{00000005-04FD-4C18-AA41-0C103D018E41}"/>
            </c:ext>
          </c:extLst>
        </c:ser>
        <c:dLbls>
          <c:showLegendKey val="0"/>
          <c:showVal val="0"/>
          <c:showCatName val="0"/>
          <c:showSerName val="0"/>
          <c:showPercent val="0"/>
          <c:showBubbleSize val="0"/>
        </c:dLbls>
        <c:gapWidth val="150"/>
        <c:axId val="535175168"/>
        <c:axId val="535173376"/>
      </c:barChart>
      <c:catAx>
        <c:axId val="534899712"/>
        <c:scaling>
          <c:orientation val="minMax"/>
        </c:scaling>
        <c:delete val="0"/>
        <c:axPos val="b"/>
        <c:majorTickMark val="out"/>
        <c:minorTickMark val="none"/>
        <c:tickLblPos val="nextTo"/>
        <c:txPr>
          <a:bodyPr/>
          <a:lstStyle/>
          <a:p>
            <a:pPr>
              <a:defRPr sz="1100" b="1">
                <a:solidFill>
                  <a:sysClr val="windowText" lastClr="000000"/>
                </a:solidFill>
                <a:latin typeface="Arial" panose="020B0604020202020204" pitchFamily="34" charset="0"/>
                <a:cs typeface="Arial" panose="020B0604020202020204" pitchFamily="34" charset="0"/>
              </a:defRPr>
            </a:pPr>
            <a:endParaRPr lang="sv-SE"/>
          </a:p>
        </c:txPr>
        <c:crossAx val="535171840"/>
        <c:crosses val="autoZero"/>
        <c:auto val="1"/>
        <c:lblAlgn val="ctr"/>
        <c:lblOffset val="100"/>
        <c:noMultiLvlLbl val="0"/>
      </c:catAx>
      <c:valAx>
        <c:axId val="535171840"/>
        <c:scaling>
          <c:orientation val="minMax"/>
          <c:max val="40"/>
          <c:min val="0"/>
        </c:scaling>
        <c:delete val="0"/>
        <c:axPos val="l"/>
        <c:majorGridlines/>
        <c:numFmt formatCode="0" sourceLinked="0"/>
        <c:majorTickMark val="none"/>
        <c:minorTickMark val="none"/>
        <c:tickLblPos val="nextTo"/>
        <c:txPr>
          <a:bodyPr/>
          <a:lstStyle/>
          <a:p>
            <a:pPr>
              <a:defRPr sz="1800" b="1">
                <a:solidFill>
                  <a:sysClr val="windowText" lastClr="000000"/>
                </a:solidFill>
                <a:latin typeface="Arial" panose="020B0604020202020204" pitchFamily="34" charset="0"/>
                <a:cs typeface="Arial" panose="020B0604020202020204" pitchFamily="34" charset="0"/>
              </a:defRPr>
            </a:pPr>
            <a:endParaRPr lang="sv-SE"/>
          </a:p>
        </c:txPr>
        <c:crossAx val="534899712"/>
        <c:crosses val="autoZero"/>
        <c:crossBetween val="between"/>
        <c:majorUnit val="10"/>
      </c:valAx>
      <c:valAx>
        <c:axId val="535173376"/>
        <c:scaling>
          <c:orientation val="minMax"/>
          <c:max val="40"/>
        </c:scaling>
        <c:delete val="0"/>
        <c:axPos val="r"/>
        <c:numFmt formatCode="General" sourceLinked="1"/>
        <c:majorTickMark val="none"/>
        <c:minorTickMark val="none"/>
        <c:tickLblPos val="nextTo"/>
        <c:txPr>
          <a:bodyPr/>
          <a:lstStyle/>
          <a:p>
            <a:pPr>
              <a:defRPr sz="1800" b="1">
                <a:latin typeface="Arial" panose="020B0604020202020204" pitchFamily="34" charset="0"/>
                <a:cs typeface="Arial" panose="020B0604020202020204" pitchFamily="34" charset="0"/>
              </a:defRPr>
            </a:pPr>
            <a:endParaRPr lang="sv-SE"/>
          </a:p>
        </c:txPr>
        <c:crossAx val="535175168"/>
        <c:crosses val="max"/>
        <c:crossBetween val="between"/>
        <c:majorUnit val="10"/>
      </c:valAx>
      <c:catAx>
        <c:axId val="535175168"/>
        <c:scaling>
          <c:orientation val="minMax"/>
        </c:scaling>
        <c:delete val="1"/>
        <c:axPos val="b"/>
        <c:majorTickMark val="out"/>
        <c:minorTickMark val="none"/>
        <c:tickLblPos val="nextTo"/>
        <c:crossAx val="535173376"/>
        <c:crosses val="autoZero"/>
        <c:auto val="1"/>
        <c:lblAlgn val="ctr"/>
        <c:lblOffset val="100"/>
        <c:noMultiLvlLbl val="0"/>
      </c:catAx>
      <c:spPr>
        <a:noFill/>
      </c:spPr>
    </c:plotArea>
    <c:legend>
      <c:legendPos val="b"/>
      <c:legendEntry>
        <c:idx val="5"/>
        <c:delete val="1"/>
      </c:legendEntry>
      <c:layout>
        <c:manualLayout>
          <c:xMode val="edge"/>
          <c:yMode val="edge"/>
          <c:x val="3.2949179547731737E-2"/>
          <c:y val="0.93307497598336897"/>
          <c:w val="0.9"/>
          <c:h val="6.4089166666666669E-2"/>
        </c:manualLayout>
      </c:layout>
      <c:overlay val="0"/>
      <c:txPr>
        <a:bodyPr/>
        <a:lstStyle/>
        <a:p>
          <a:pPr algn="ctr">
            <a:defRPr lang="sv-SE"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37.xml"/><Relationship Id="rId3" Type="http://schemas.openxmlformats.org/officeDocument/2006/relationships/chart" Target="../charts/chart32.xml"/><Relationship Id="rId7" Type="http://schemas.openxmlformats.org/officeDocument/2006/relationships/chart" Target="../charts/chart36.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chart" Target="../charts/chart35.xml"/><Relationship Id="rId5" Type="http://schemas.openxmlformats.org/officeDocument/2006/relationships/chart" Target="../charts/chart34.xml"/><Relationship Id="rId4" Type="http://schemas.openxmlformats.org/officeDocument/2006/relationships/chart" Target="../charts/chart33.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image" Target="../media/image40.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18" Type="http://schemas.openxmlformats.org/officeDocument/2006/relationships/image" Target="../media/image23.png"/><Relationship Id="rId3" Type="http://schemas.openxmlformats.org/officeDocument/2006/relationships/image" Target="../media/image8.png"/><Relationship Id="rId21" Type="http://schemas.openxmlformats.org/officeDocument/2006/relationships/chart" Target="../charts/chart4.xml"/><Relationship Id="rId7" Type="http://schemas.openxmlformats.org/officeDocument/2006/relationships/image" Target="../media/image12.png"/><Relationship Id="rId12" Type="http://schemas.openxmlformats.org/officeDocument/2006/relationships/image" Target="../media/image17.png"/><Relationship Id="rId17" Type="http://schemas.openxmlformats.org/officeDocument/2006/relationships/image" Target="../media/image22.png"/><Relationship Id="rId2" Type="http://schemas.openxmlformats.org/officeDocument/2006/relationships/image" Target="../media/image7.png"/><Relationship Id="rId16" Type="http://schemas.openxmlformats.org/officeDocument/2006/relationships/image" Target="../media/image21.png"/><Relationship Id="rId20" Type="http://schemas.openxmlformats.org/officeDocument/2006/relationships/chart" Target="../charts/chart3.xml"/><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5" Type="http://schemas.openxmlformats.org/officeDocument/2006/relationships/image" Target="../media/image20.png"/><Relationship Id="rId10" Type="http://schemas.openxmlformats.org/officeDocument/2006/relationships/image" Target="../media/image15.png"/><Relationship Id="rId19" Type="http://schemas.openxmlformats.org/officeDocument/2006/relationships/chart" Target="../charts/chart2.xml"/><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 Id="rId4" Type="http://schemas.openxmlformats.org/officeDocument/2006/relationships/image" Target="../media/image28.png"/></Relationships>
</file>

<file path=xl/drawings/_rels/drawing4.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image" Target="../media/image31.png"/><Relationship Id="rId7" Type="http://schemas.openxmlformats.org/officeDocument/2006/relationships/image" Target="../media/image35.png"/><Relationship Id="rId2" Type="http://schemas.openxmlformats.org/officeDocument/2006/relationships/image" Target="../media/image30.png"/><Relationship Id="rId1" Type="http://schemas.openxmlformats.org/officeDocument/2006/relationships/image" Target="../media/image29.png"/><Relationship Id="rId6" Type="http://schemas.openxmlformats.org/officeDocument/2006/relationships/image" Target="../media/image34.png"/><Relationship Id="rId11" Type="http://schemas.openxmlformats.org/officeDocument/2006/relationships/image" Target="../media/image39.png"/><Relationship Id="rId5" Type="http://schemas.openxmlformats.org/officeDocument/2006/relationships/image" Target="../media/image33.png"/><Relationship Id="rId10" Type="http://schemas.openxmlformats.org/officeDocument/2006/relationships/image" Target="../media/image38.png"/><Relationship Id="rId4" Type="http://schemas.openxmlformats.org/officeDocument/2006/relationships/image" Target="../media/image32.png"/><Relationship Id="rId9" Type="http://schemas.openxmlformats.org/officeDocument/2006/relationships/image" Target="../media/image37.png"/></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 Id="rId9"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chart" Target="../charts/chart29.xml"/><Relationship Id="rId4"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xdr:from>
      <xdr:col>0</xdr:col>
      <xdr:colOff>571500</xdr:colOff>
      <xdr:row>274</xdr:row>
      <xdr:rowOff>0</xdr:rowOff>
    </xdr:from>
    <xdr:to>
      <xdr:col>5</xdr:col>
      <xdr:colOff>0</xdr:colOff>
      <xdr:row>274</xdr:row>
      <xdr:rowOff>42412</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59</xdr:row>
      <xdr:rowOff>0</xdr:rowOff>
    </xdr:from>
    <xdr:to>
      <xdr:col>8</xdr:col>
      <xdr:colOff>493943</xdr:colOff>
      <xdr:row>100</xdr:row>
      <xdr:rowOff>154247</xdr:rowOff>
    </xdr:to>
    <xdr:pic>
      <xdr:nvPicPr>
        <xdr:cNvPr id="11" name="Bildobjekt 10"/>
        <xdr:cNvPicPr>
          <a:picLocks noChangeAspect="1"/>
        </xdr:cNvPicPr>
      </xdr:nvPicPr>
      <xdr:blipFill>
        <a:blip xmlns:r="http://schemas.openxmlformats.org/officeDocument/2006/relationships" r:embed="rId2"/>
        <a:stretch>
          <a:fillRect/>
        </a:stretch>
      </xdr:blipFill>
      <xdr:spPr>
        <a:xfrm>
          <a:off x="0" y="11287125"/>
          <a:ext cx="10723793" cy="8126672"/>
        </a:xfrm>
        <a:prstGeom prst="rect">
          <a:avLst/>
        </a:prstGeom>
      </xdr:spPr>
    </xdr:pic>
    <xdr:clientData/>
  </xdr:twoCellAnchor>
  <xdr:twoCellAnchor editAs="oneCell">
    <xdr:from>
      <xdr:col>0</xdr:col>
      <xdr:colOff>0</xdr:colOff>
      <xdr:row>109</xdr:row>
      <xdr:rowOff>0</xdr:rowOff>
    </xdr:from>
    <xdr:to>
      <xdr:col>8</xdr:col>
      <xdr:colOff>493943</xdr:colOff>
      <xdr:row>151</xdr:row>
      <xdr:rowOff>137865</xdr:rowOff>
    </xdr:to>
    <xdr:pic>
      <xdr:nvPicPr>
        <xdr:cNvPr id="6" name="Bildobjekt 5"/>
        <xdr:cNvPicPr>
          <a:picLocks noChangeAspect="1"/>
        </xdr:cNvPicPr>
      </xdr:nvPicPr>
      <xdr:blipFill>
        <a:blip xmlns:r="http://schemas.openxmlformats.org/officeDocument/2006/relationships" r:embed="rId3"/>
        <a:stretch>
          <a:fillRect/>
        </a:stretch>
      </xdr:blipFill>
      <xdr:spPr>
        <a:xfrm>
          <a:off x="0" y="20974050"/>
          <a:ext cx="10723793" cy="8138865"/>
        </a:xfrm>
        <a:prstGeom prst="rect">
          <a:avLst/>
        </a:prstGeom>
      </xdr:spPr>
    </xdr:pic>
    <xdr:clientData/>
  </xdr:twoCellAnchor>
  <xdr:twoCellAnchor editAs="oneCell">
    <xdr:from>
      <xdr:col>0</xdr:col>
      <xdr:colOff>0</xdr:colOff>
      <xdr:row>160</xdr:row>
      <xdr:rowOff>0</xdr:rowOff>
    </xdr:from>
    <xdr:to>
      <xdr:col>8</xdr:col>
      <xdr:colOff>493943</xdr:colOff>
      <xdr:row>202</xdr:row>
      <xdr:rowOff>186638</xdr:rowOff>
    </xdr:to>
    <xdr:pic>
      <xdr:nvPicPr>
        <xdr:cNvPr id="7" name="Bildobjekt 6"/>
        <xdr:cNvPicPr>
          <a:picLocks noChangeAspect="1"/>
        </xdr:cNvPicPr>
      </xdr:nvPicPr>
      <xdr:blipFill>
        <a:blip xmlns:r="http://schemas.openxmlformats.org/officeDocument/2006/relationships" r:embed="rId4"/>
        <a:stretch>
          <a:fillRect/>
        </a:stretch>
      </xdr:blipFill>
      <xdr:spPr>
        <a:xfrm>
          <a:off x="0" y="30689550"/>
          <a:ext cx="10723793" cy="8187638"/>
        </a:xfrm>
        <a:prstGeom prst="rect">
          <a:avLst/>
        </a:prstGeom>
      </xdr:spPr>
    </xdr:pic>
    <xdr:clientData/>
  </xdr:twoCellAnchor>
  <xdr:twoCellAnchor editAs="oneCell">
    <xdr:from>
      <xdr:col>0</xdr:col>
      <xdr:colOff>0</xdr:colOff>
      <xdr:row>211</xdr:row>
      <xdr:rowOff>0</xdr:rowOff>
    </xdr:from>
    <xdr:to>
      <xdr:col>8</xdr:col>
      <xdr:colOff>493943</xdr:colOff>
      <xdr:row>253</xdr:row>
      <xdr:rowOff>137865</xdr:rowOff>
    </xdr:to>
    <xdr:pic>
      <xdr:nvPicPr>
        <xdr:cNvPr id="8" name="Bildobjekt 7"/>
        <xdr:cNvPicPr>
          <a:picLocks noChangeAspect="1"/>
        </xdr:cNvPicPr>
      </xdr:nvPicPr>
      <xdr:blipFill>
        <a:blip xmlns:r="http://schemas.openxmlformats.org/officeDocument/2006/relationships" r:embed="rId5"/>
        <a:stretch>
          <a:fillRect/>
        </a:stretch>
      </xdr:blipFill>
      <xdr:spPr>
        <a:xfrm>
          <a:off x="0" y="40595550"/>
          <a:ext cx="10723793" cy="8138865"/>
        </a:xfrm>
        <a:prstGeom prst="rect">
          <a:avLst/>
        </a:prstGeom>
      </xdr:spPr>
    </xdr:pic>
    <xdr:clientData/>
  </xdr:twoCellAnchor>
  <xdr:twoCellAnchor editAs="oneCell">
    <xdr:from>
      <xdr:col>0</xdr:col>
      <xdr:colOff>0</xdr:colOff>
      <xdr:row>8</xdr:row>
      <xdr:rowOff>0</xdr:rowOff>
    </xdr:from>
    <xdr:to>
      <xdr:col>8</xdr:col>
      <xdr:colOff>496324</xdr:colOff>
      <xdr:row>50</xdr:row>
      <xdr:rowOff>125672</xdr:rowOff>
    </xdr:to>
    <xdr:pic>
      <xdr:nvPicPr>
        <xdr:cNvPr id="2" name="Bildobjekt 1"/>
        <xdr:cNvPicPr>
          <a:picLocks noChangeAspect="1"/>
        </xdr:cNvPicPr>
      </xdr:nvPicPr>
      <xdr:blipFill>
        <a:blip xmlns:r="http://schemas.openxmlformats.org/officeDocument/2006/relationships" r:embed="rId6"/>
        <a:stretch>
          <a:fillRect/>
        </a:stretch>
      </xdr:blipFill>
      <xdr:spPr>
        <a:xfrm>
          <a:off x="0" y="1571625"/>
          <a:ext cx="10723793" cy="81266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31750</xdr:colOff>
      <xdr:row>8</xdr:row>
      <xdr:rowOff>176740</xdr:rowOff>
    </xdr:from>
    <xdr:to>
      <xdr:col>16</xdr:col>
      <xdr:colOff>63500</xdr:colOff>
      <xdr:row>33</xdr:row>
      <xdr:rowOff>37041</xdr:rowOff>
    </xdr:to>
    <xdr:graphicFrame macro="">
      <xdr:nvGraphicFramePr>
        <xdr:cNvPr id="1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42334</xdr:colOff>
      <xdr:row>41</xdr:row>
      <xdr:rowOff>31219</xdr:rowOff>
    </xdr:from>
    <xdr:to>
      <xdr:col>16</xdr:col>
      <xdr:colOff>58209</xdr:colOff>
      <xdr:row>64</xdr:row>
      <xdr:rowOff>121708</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52917</xdr:colOff>
      <xdr:row>73</xdr:row>
      <xdr:rowOff>4762</xdr:rowOff>
    </xdr:from>
    <xdr:to>
      <xdr:col>16</xdr:col>
      <xdr:colOff>60855</xdr:colOff>
      <xdr:row>97</xdr:row>
      <xdr:rowOff>15875</xdr:rowOff>
    </xdr:to>
    <xdr:graphicFrame macro="">
      <xdr:nvGraphicFramePr>
        <xdr:cNvPr id="3"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10583</xdr:colOff>
      <xdr:row>105</xdr:row>
      <xdr:rowOff>38100</xdr:rowOff>
    </xdr:from>
    <xdr:to>
      <xdr:col>16</xdr:col>
      <xdr:colOff>42333</xdr:colOff>
      <xdr:row>129</xdr:row>
      <xdr:rowOff>38100</xdr:rowOff>
    </xdr:to>
    <xdr:graphicFrame macro="">
      <xdr:nvGraphicFramePr>
        <xdr:cNvPr id="4"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52917</xdr:colOff>
      <xdr:row>136</xdr:row>
      <xdr:rowOff>183621</xdr:rowOff>
    </xdr:from>
    <xdr:to>
      <xdr:col>16</xdr:col>
      <xdr:colOff>42334</xdr:colOff>
      <xdr:row>164</xdr:row>
      <xdr:rowOff>66146</xdr:rowOff>
    </xdr:to>
    <xdr:graphicFrame macro="">
      <xdr:nvGraphicFramePr>
        <xdr:cNvPr id="6"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42333</xdr:colOff>
      <xdr:row>172</xdr:row>
      <xdr:rowOff>23283</xdr:rowOff>
    </xdr:from>
    <xdr:to>
      <xdr:col>16</xdr:col>
      <xdr:colOff>31750</xdr:colOff>
      <xdr:row>198</xdr:row>
      <xdr:rowOff>145521</xdr:rowOff>
    </xdr:to>
    <xdr:graphicFrame macro="">
      <xdr:nvGraphicFramePr>
        <xdr:cNvPr id="7"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31750</xdr:colOff>
      <xdr:row>206</xdr:row>
      <xdr:rowOff>171451</xdr:rowOff>
    </xdr:from>
    <xdr:to>
      <xdr:col>16</xdr:col>
      <xdr:colOff>39688</xdr:colOff>
      <xdr:row>235</xdr:row>
      <xdr:rowOff>63499</xdr:rowOff>
    </xdr:to>
    <xdr:graphicFrame macro="">
      <xdr:nvGraphicFramePr>
        <xdr:cNvPr id="8"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242</xdr:row>
      <xdr:rowOff>175684</xdr:rowOff>
    </xdr:from>
    <xdr:to>
      <xdr:col>16</xdr:col>
      <xdr:colOff>7938</xdr:colOff>
      <xdr:row>266</xdr:row>
      <xdr:rowOff>82022</xdr:rowOff>
    </xdr:to>
    <xdr:graphicFrame macro="">
      <xdr:nvGraphicFramePr>
        <xdr:cNvPr id="9"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14</xdr:col>
      <xdr:colOff>528615</xdr:colOff>
      <xdr:row>52</xdr:row>
      <xdr:rowOff>29662</xdr:rowOff>
    </xdr:to>
    <xdr:pic>
      <xdr:nvPicPr>
        <xdr:cNvPr id="8" name="Bildobjekt 7"/>
        <xdr:cNvPicPr>
          <a:picLocks noChangeAspect="1"/>
        </xdr:cNvPicPr>
      </xdr:nvPicPr>
      <xdr:blipFill>
        <a:blip xmlns:r="http://schemas.openxmlformats.org/officeDocument/2006/relationships" r:embed="rId1"/>
        <a:stretch>
          <a:fillRect/>
        </a:stretch>
      </xdr:blipFill>
      <xdr:spPr>
        <a:xfrm>
          <a:off x="0" y="2009775"/>
          <a:ext cx="10729890" cy="8144962"/>
        </a:xfrm>
        <a:prstGeom prst="rect">
          <a:avLst/>
        </a:prstGeom>
      </xdr:spPr>
    </xdr:pic>
    <xdr:clientData/>
  </xdr:twoCellAnchor>
  <xdr:twoCellAnchor>
    <xdr:from>
      <xdr:col>0</xdr:col>
      <xdr:colOff>0</xdr:colOff>
      <xdr:row>61</xdr:row>
      <xdr:rowOff>34925</xdr:rowOff>
    </xdr:from>
    <xdr:to>
      <xdr:col>14</xdr:col>
      <xdr:colOff>487600</xdr:colOff>
      <xdr:row>104</xdr:row>
      <xdr:rowOff>8200</xdr:rowOff>
    </xdr:to>
    <xdr:graphicFrame macro="">
      <xdr:nvGraphicFramePr>
        <xdr:cNvPr id="9"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112</xdr:row>
      <xdr:rowOff>8467</xdr:rowOff>
    </xdr:from>
    <xdr:to>
      <xdr:col>14</xdr:col>
      <xdr:colOff>558508</xdr:colOff>
      <xdr:row>154</xdr:row>
      <xdr:rowOff>151075</xdr:rowOff>
    </xdr:to>
    <xdr:graphicFrame macro="">
      <xdr:nvGraphicFramePr>
        <xdr:cNvPr id="11"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106</xdr:row>
      <xdr:rowOff>0</xdr:rowOff>
    </xdr:from>
    <xdr:to>
      <xdr:col>8</xdr:col>
      <xdr:colOff>893993</xdr:colOff>
      <xdr:row>148</xdr:row>
      <xdr:rowOff>125672</xdr:rowOff>
    </xdr:to>
    <xdr:pic>
      <xdr:nvPicPr>
        <xdr:cNvPr id="19" name="Bildobjekt 18"/>
        <xdr:cNvPicPr>
          <a:picLocks noChangeAspect="1"/>
        </xdr:cNvPicPr>
      </xdr:nvPicPr>
      <xdr:blipFill>
        <a:blip xmlns:r="http://schemas.openxmlformats.org/officeDocument/2006/relationships" r:embed="rId1"/>
        <a:stretch>
          <a:fillRect/>
        </a:stretch>
      </xdr:blipFill>
      <xdr:spPr>
        <a:xfrm>
          <a:off x="0" y="20345400"/>
          <a:ext cx="10723793" cy="8126672"/>
        </a:xfrm>
        <a:prstGeom prst="rect">
          <a:avLst/>
        </a:prstGeom>
      </xdr:spPr>
    </xdr:pic>
    <xdr:clientData/>
  </xdr:twoCellAnchor>
  <xdr:twoCellAnchor editAs="oneCell">
    <xdr:from>
      <xdr:col>0</xdr:col>
      <xdr:colOff>0</xdr:colOff>
      <xdr:row>157</xdr:row>
      <xdr:rowOff>0</xdr:rowOff>
    </xdr:from>
    <xdr:to>
      <xdr:col>8</xdr:col>
      <xdr:colOff>893993</xdr:colOff>
      <xdr:row>199</xdr:row>
      <xdr:rowOff>125672</xdr:rowOff>
    </xdr:to>
    <xdr:pic>
      <xdr:nvPicPr>
        <xdr:cNvPr id="3" name="Bildobjekt 2"/>
        <xdr:cNvPicPr>
          <a:picLocks noChangeAspect="1"/>
        </xdr:cNvPicPr>
      </xdr:nvPicPr>
      <xdr:blipFill>
        <a:blip xmlns:r="http://schemas.openxmlformats.org/officeDocument/2006/relationships" r:embed="rId2"/>
        <a:stretch>
          <a:fillRect/>
        </a:stretch>
      </xdr:blipFill>
      <xdr:spPr>
        <a:xfrm>
          <a:off x="0" y="30060900"/>
          <a:ext cx="10723793" cy="8126672"/>
        </a:xfrm>
        <a:prstGeom prst="rect">
          <a:avLst/>
        </a:prstGeom>
      </xdr:spPr>
    </xdr:pic>
    <xdr:clientData/>
  </xdr:twoCellAnchor>
  <xdr:twoCellAnchor editAs="oneCell">
    <xdr:from>
      <xdr:col>0</xdr:col>
      <xdr:colOff>0</xdr:colOff>
      <xdr:row>248</xdr:row>
      <xdr:rowOff>0</xdr:rowOff>
    </xdr:from>
    <xdr:to>
      <xdr:col>8</xdr:col>
      <xdr:colOff>893993</xdr:colOff>
      <xdr:row>288</xdr:row>
      <xdr:rowOff>11372</xdr:rowOff>
    </xdr:to>
    <xdr:pic>
      <xdr:nvPicPr>
        <xdr:cNvPr id="11" name="Bildobjekt 10"/>
        <xdr:cNvPicPr>
          <a:picLocks noChangeAspect="1"/>
        </xdr:cNvPicPr>
      </xdr:nvPicPr>
      <xdr:blipFill>
        <a:blip xmlns:r="http://schemas.openxmlformats.org/officeDocument/2006/relationships" r:embed="rId3"/>
        <a:stretch>
          <a:fillRect/>
        </a:stretch>
      </xdr:blipFill>
      <xdr:spPr>
        <a:xfrm>
          <a:off x="0" y="49187100"/>
          <a:ext cx="10723793" cy="8126672"/>
        </a:xfrm>
        <a:prstGeom prst="rect">
          <a:avLst/>
        </a:prstGeom>
      </xdr:spPr>
    </xdr:pic>
    <xdr:clientData/>
  </xdr:twoCellAnchor>
  <xdr:twoCellAnchor editAs="oneCell">
    <xdr:from>
      <xdr:col>0</xdr:col>
      <xdr:colOff>0</xdr:colOff>
      <xdr:row>296</xdr:row>
      <xdr:rowOff>0</xdr:rowOff>
    </xdr:from>
    <xdr:to>
      <xdr:col>8</xdr:col>
      <xdr:colOff>893993</xdr:colOff>
      <xdr:row>338</xdr:row>
      <xdr:rowOff>137865</xdr:rowOff>
    </xdr:to>
    <xdr:pic>
      <xdr:nvPicPr>
        <xdr:cNvPr id="6" name="Bildobjekt 5"/>
        <xdr:cNvPicPr>
          <a:picLocks noChangeAspect="1"/>
        </xdr:cNvPicPr>
      </xdr:nvPicPr>
      <xdr:blipFill>
        <a:blip xmlns:r="http://schemas.openxmlformats.org/officeDocument/2006/relationships" r:embed="rId4"/>
        <a:stretch>
          <a:fillRect/>
        </a:stretch>
      </xdr:blipFill>
      <xdr:spPr>
        <a:xfrm>
          <a:off x="0" y="58635900"/>
          <a:ext cx="10723793" cy="8138865"/>
        </a:xfrm>
        <a:prstGeom prst="rect">
          <a:avLst/>
        </a:prstGeom>
      </xdr:spPr>
    </xdr:pic>
    <xdr:clientData/>
  </xdr:twoCellAnchor>
  <xdr:twoCellAnchor editAs="oneCell">
    <xdr:from>
      <xdr:col>0</xdr:col>
      <xdr:colOff>0</xdr:colOff>
      <xdr:row>904</xdr:row>
      <xdr:rowOff>0</xdr:rowOff>
    </xdr:from>
    <xdr:to>
      <xdr:col>8</xdr:col>
      <xdr:colOff>783602</xdr:colOff>
      <xdr:row>946</xdr:row>
      <xdr:rowOff>137865</xdr:rowOff>
    </xdr:to>
    <xdr:pic>
      <xdr:nvPicPr>
        <xdr:cNvPr id="9" name="Bildobjekt 8"/>
        <xdr:cNvPicPr>
          <a:picLocks noChangeAspect="1"/>
        </xdr:cNvPicPr>
      </xdr:nvPicPr>
      <xdr:blipFill>
        <a:blip xmlns:r="http://schemas.openxmlformats.org/officeDocument/2006/relationships" r:embed="rId5"/>
        <a:stretch>
          <a:fillRect/>
        </a:stretch>
      </xdr:blipFill>
      <xdr:spPr>
        <a:xfrm>
          <a:off x="0" y="145528393"/>
          <a:ext cx="10607959" cy="8138865"/>
        </a:xfrm>
        <a:prstGeom prst="rect">
          <a:avLst/>
        </a:prstGeom>
      </xdr:spPr>
    </xdr:pic>
    <xdr:clientData/>
  </xdr:twoCellAnchor>
  <xdr:twoCellAnchor editAs="oneCell">
    <xdr:from>
      <xdr:col>0</xdr:col>
      <xdr:colOff>0</xdr:colOff>
      <xdr:row>955</xdr:row>
      <xdr:rowOff>0</xdr:rowOff>
    </xdr:from>
    <xdr:to>
      <xdr:col>8</xdr:col>
      <xdr:colOff>899436</xdr:colOff>
      <xdr:row>997</xdr:row>
      <xdr:rowOff>137865</xdr:rowOff>
    </xdr:to>
    <xdr:pic>
      <xdr:nvPicPr>
        <xdr:cNvPr id="10" name="Bildobjekt 9"/>
        <xdr:cNvPicPr>
          <a:picLocks noChangeAspect="1"/>
        </xdr:cNvPicPr>
      </xdr:nvPicPr>
      <xdr:blipFill>
        <a:blip xmlns:r="http://schemas.openxmlformats.org/officeDocument/2006/relationships" r:embed="rId6"/>
        <a:stretch>
          <a:fillRect/>
        </a:stretch>
      </xdr:blipFill>
      <xdr:spPr>
        <a:xfrm>
          <a:off x="0" y="155243893"/>
          <a:ext cx="10723793" cy="8138865"/>
        </a:xfrm>
        <a:prstGeom prst="rect">
          <a:avLst/>
        </a:prstGeom>
      </xdr:spPr>
    </xdr:pic>
    <xdr:clientData/>
  </xdr:twoCellAnchor>
  <xdr:twoCellAnchor editAs="oneCell">
    <xdr:from>
      <xdr:col>0</xdr:col>
      <xdr:colOff>0</xdr:colOff>
      <xdr:row>8</xdr:row>
      <xdr:rowOff>0</xdr:rowOff>
    </xdr:from>
    <xdr:to>
      <xdr:col>8</xdr:col>
      <xdr:colOff>899436</xdr:colOff>
      <xdr:row>50</xdr:row>
      <xdr:rowOff>29008</xdr:rowOff>
    </xdr:to>
    <xdr:pic>
      <xdr:nvPicPr>
        <xdr:cNvPr id="16" name="Bildobjekt 15"/>
        <xdr:cNvPicPr>
          <a:picLocks noChangeAspect="1"/>
        </xdr:cNvPicPr>
      </xdr:nvPicPr>
      <xdr:blipFill>
        <a:blip xmlns:r="http://schemas.openxmlformats.org/officeDocument/2006/relationships" r:embed="rId7"/>
        <a:stretch>
          <a:fillRect/>
        </a:stretch>
      </xdr:blipFill>
      <xdr:spPr>
        <a:xfrm>
          <a:off x="0" y="1578429"/>
          <a:ext cx="10723793" cy="8138865"/>
        </a:xfrm>
        <a:prstGeom prst="rect">
          <a:avLst/>
        </a:prstGeom>
      </xdr:spPr>
    </xdr:pic>
    <xdr:clientData/>
  </xdr:twoCellAnchor>
  <xdr:twoCellAnchor editAs="oneCell">
    <xdr:from>
      <xdr:col>0</xdr:col>
      <xdr:colOff>0</xdr:colOff>
      <xdr:row>347</xdr:row>
      <xdr:rowOff>0</xdr:rowOff>
    </xdr:from>
    <xdr:to>
      <xdr:col>8</xdr:col>
      <xdr:colOff>856761</xdr:colOff>
      <xdr:row>389</xdr:row>
      <xdr:rowOff>19202</xdr:rowOff>
    </xdr:to>
    <xdr:pic>
      <xdr:nvPicPr>
        <xdr:cNvPr id="13" name="Bildobjekt 12"/>
        <xdr:cNvPicPr>
          <a:picLocks noChangeAspect="1"/>
        </xdr:cNvPicPr>
      </xdr:nvPicPr>
      <xdr:blipFill>
        <a:blip xmlns:r="http://schemas.openxmlformats.org/officeDocument/2006/relationships" r:embed="rId8"/>
        <a:stretch>
          <a:fillRect/>
        </a:stretch>
      </xdr:blipFill>
      <xdr:spPr>
        <a:xfrm>
          <a:off x="0" y="68716071"/>
          <a:ext cx="10681118" cy="8047417"/>
        </a:xfrm>
        <a:prstGeom prst="rect">
          <a:avLst/>
        </a:prstGeom>
      </xdr:spPr>
    </xdr:pic>
    <xdr:clientData/>
  </xdr:twoCellAnchor>
  <xdr:twoCellAnchor editAs="oneCell">
    <xdr:from>
      <xdr:col>0</xdr:col>
      <xdr:colOff>0</xdr:colOff>
      <xdr:row>449</xdr:row>
      <xdr:rowOff>0</xdr:rowOff>
    </xdr:from>
    <xdr:to>
      <xdr:col>8</xdr:col>
      <xdr:colOff>899436</xdr:colOff>
      <xdr:row>491</xdr:row>
      <xdr:rowOff>137865</xdr:rowOff>
    </xdr:to>
    <xdr:pic>
      <xdr:nvPicPr>
        <xdr:cNvPr id="18" name="Bildobjekt 17"/>
        <xdr:cNvPicPr>
          <a:picLocks noChangeAspect="1"/>
        </xdr:cNvPicPr>
      </xdr:nvPicPr>
      <xdr:blipFill>
        <a:blip xmlns:r="http://schemas.openxmlformats.org/officeDocument/2006/relationships" r:embed="rId9"/>
        <a:stretch>
          <a:fillRect/>
        </a:stretch>
      </xdr:blipFill>
      <xdr:spPr>
        <a:xfrm>
          <a:off x="0" y="78268286"/>
          <a:ext cx="10723793" cy="8138865"/>
        </a:xfrm>
        <a:prstGeom prst="rect">
          <a:avLst/>
        </a:prstGeom>
      </xdr:spPr>
    </xdr:pic>
    <xdr:clientData/>
  </xdr:twoCellAnchor>
  <xdr:twoCellAnchor editAs="oneCell">
    <xdr:from>
      <xdr:col>0</xdr:col>
      <xdr:colOff>0</xdr:colOff>
      <xdr:row>500</xdr:row>
      <xdr:rowOff>0</xdr:rowOff>
    </xdr:from>
    <xdr:to>
      <xdr:col>8</xdr:col>
      <xdr:colOff>899436</xdr:colOff>
      <xdr:row>542</xdr:row>
      <xdr:rowOff>137865</xdr:rowOff>
    </xdr:to>
    <xdr:pic>
      <xdr:nvPicPr>
        <xdr:cNvPr id="21" name="Bildobjekt 20"/>
        <xdr:cNvPicPr>
          <a:picLocks noChangeAspect="1"/>
        </xdr:cNvPicPr>
      </xdr:nvPicPr>
      <xdr:blipFill>
        <a:blip xmlns:r="http://schemas.openxmlformats.org/officeDocument/2006/relationships" r:embed="rId10"/>
        <a:stretch>
          <a:fillRect/>
        </a:stretch>
      </xdr:blipFill>
      <xdr:spPr>
        <a:xfrm>
          <a:off x="0" y="87997393"/>
          <a:ext cx="10723793" cy="8138865"/>
        </a:xfrm>
        <a:prstGeom prst="rect">
          <a:avLst/>
        </a:prstGeom>
      </xdr:spPr>
    </xdr:pic>
    <xdr:clientData/>
  </xdr:twoCellAnchor>
  <xdr:twoCellAnchor editAs="oneCell">
    <xdr:from>
      <xdr:col>0</xdr:col>
      <xdr:colOff>0</xdr:colOff>
      <xdr:row>58</xdr:row>
      <xdr:rowOff>0</xdr:rowOff>
    </xdr:from>
    <xdr:to>
      <xdr:col>8</xdr:col>
      <xdr:colOff>899436</xdr:colOff>
      <xdr:row>98</xdr:row>
      <xdr:rowOff>43336</xdr:rowOff>
    </xdr:to>
    <xdr:pic>
      <xdr:nvPicPr>
        <xdr:cNvPr id="12" name="Bildobjekt 11"/>
        <xdr:cNvPicPr>
          <a:picLocks noChangeAspect="1"/>
        </xdr:cNvPicPr>
      </xdr:nvPicPr>
      <xdr:blipFill>
        <a:blip xmlns:r="http://schemas.openxmlformats.org/officeDocument/2006/relationships" r:embed="rId11"/>
        <a:stretch>
          <a:fillRect/>
        </a:stretch>
      </xdr:blipFill>
      <xdr:spPr>
        <a:xfrm>
          <a:off x="0" y="11212286"/>
          <a:ext cx="10723793" cy="7663336"/>
        </a:xfrm>
        <a:prstGeom prst="rect">
          <a:avLst/>
        </a:prstGeom>
      </xdr:spPr>
    </xdr:pic>
    <xdr:clientData/>
  </xdr:twoCellAnchor>
  <xdr:twoCellAnchor editAs="oneCell">
    <xdr:from>
      <xdr:col>0</xdr:col>
      <xdr:colOff>0</xdr:colOff>
      <xdr:row>208</xdr:row>
      <xdr:rowOff>0</xdr:rowOff>
    </xdr:from>
    <xdr:to>
      <xdr:col>8</xdr:col>
      <xdr:colOff>899436</xdr:colOff>
      <xdr:row>240</xdr:row>
      <xdr:rowOff>754</xdr:rowOff>
    </xdr:to>
    <xdr:pic>
      <xdr:nvPicPr>
        <xdr:cNvPr id="14" name="Bildobjekt 13"/>
        <xdr:cNvPicPr>
          <a:picLocks noChangeAspect="1"/>
        </xdr:cNvPicPr>
      </xdr:nvPicPr>
      <xdr:blipFill>
        <a:blip xmlns:r="http://schemas.openxmlformats.org/officeDocument/2006/relationships" r:embed="rId12"/>
        <a:stretch>
          <a:fillRect/>
        </a:stretch>
      </xdr:blipFill>
      <xdr:spPr>
        <a:xfrm>
          <a:off x="0" y="40032214"/>
          <a:ext cx="10723793" cy="7443861"/>
        </a:xfrm>
        <a:prstGeom prst="rect">
          <a:avLst/>
        </a:prstGeom>
      </xdr:spPr>
    </xdr:pic>
    <xdr:clientData/>
  </xdr:twoCellAnchor>
  <xdr:twoCellAnchor editAs="oneCell">
    <xdr:from>
      <xdr:col>0</xdr:col>
      <xdr:colOff>0</xdr:colOff>
      <xdr:row>551</xdr:row>
      <xdr:rowOff>0</xdr:rowOff>
    </xdr:from>
    <xdr:to>
      <xdr:col>8</xdr:col>
      <xdr:colOff>899436</xdr:colOff>
      <xdr:row>591</xdr:row>
      <xdr:rowOff>41922</xdr:rowOff>
    </xdr:to>
    <xdr:pic>
      <xdr:nvPicPr>
        <xdr:cNvPr id="17" name="Bildobjekt 16"/>
        <xdr:cNvPicPr>
          <a:picLocks noChangeAspect="1"/>
        </xdr:cNvPicPr>
      </xdr:nvPicPr>
      <xdr:blipFill>
        <a:blip xmlns:r="http://schemas.openxmlformats.org/officeDocument/2006/relationships" r:embed="rId13"/>
        <a:stretch>
          <a:fillRect/>
        </a:stretch>
      </xdr:blipFill>
      <xdr:spPr>
        <a:xfrm>
          <a:off x="0" y="97712893"/>
          <a:ext cx="10723793" cy="7675529"/>
        </a:xfrm>
        <a:prstGeom prst="rect">
          <a:avLst/>
        </a:prstGeom>
      </xdr:spPr>
    </xdr:pic>
    <xdr:clientData/>
  </xdr:twoCellAnchor>
  <xdr:twoCellAnchor editAs="oneCell">
    <xdr:from>
      <xdr:col>0</xdr:col>
      <xdr:colOff>0</xdr:colOff>
      <xdr:row>650</xdr:row>
      <xdr:rowOff>0</xdr:rowOff>
    </xdr:from>
    <xdr:to>
      <xdr:col>8</xdr:col>
      <xdr:colOff>899436</xdr:colOff>
      <xdr:row>692</xdr:row>
      <xdr:rowOff>46417</xdr:rowOff>
    </xdr:to>
    <xdr:pic>
      <xdr:nvPicPr>
        <xdr:cNvPr id="15" name="Bildobjekt 14"/>
        <xdr:cNvPicPr>
          <a:picLocks noChangeAspect="1"/>
        </xdr:cNvPicPr>
      </xdr:nvPicPr>
      <xdr:blipFill>
        <a:blip xmlns:r="http://schemas.openxmlformats.org/officeDocument/2006/relationships" r:embed="rId14"/>
        <a:stretch>
          <a:fillRect/>
        </a:stretch>
      </xdr:blipFill>
      <xdr:spPr>
        <a:xfrm>
          <a:off x="0" y="107047393"/>
          <a:ext cx="10723793" cy="8047417"/>
        </a:xfrm>
        <a:prstGeom prst="rect">
          <a:avLst/>
        </a:prstGeom>
      </xdr:spPr>
    </xdr:pic>
    <xdr:clientData/>
  </xdr:twoCellAnchor>
  <xdr:twoCellAnchor editAs="oneCell">
    <xdr:from>
      <xdr:col>0</xdr:col>
      <xdr:colOff>0</xdr:colOff>
      <xdr:row>751</xdr:row>
      <xdr:rowOff>0</xdr:rowOff>
    </xdr:from>
    <xdr:to>
      <xdr:col>8</xdr:col>
      <xdr:colOff>899436</xdr:colOff>
      <xdr:row>793</xdr:row>
      <xdr:rowOff>137865</xdr:rowOff>
    </xdr:to>
    <xdr:pic>
      <xdr:nvPicPr>
        <xdr:cNvPr id="20" name="Bildobjekt 19"/>
        <xdr:cNvPicPr>
          <a:picLocks noChangeAspect="1"/>
        </xdr:cNvPicPr>
      </xdr:nvPicPr>
      <xdr:blipFill>
        <a:blip xmlns:r="http://schemas.openxmlformats.org/officeDocument/2006/relationships" r:embed="rId15"/>
        <a:stretch>
          <a:fillRect/>
        </a:stretch>
      </xdr:blipFill>
      <xdr:spPr>
        <a:xfrm>
          <a:off x="0" y="116572393"/>
          <a:ext cx="10723793" cy="8138865"/>
        </a:xfrm>
        <a:prstGeom prst="rect">
          <a:avLst/>
        </a:prstGeom>
      </xdr:spPr>
    </xdr:pic>
    <xdr:clientData/>
  </xdr:twoCellAnchor>
  <xdr:twoCellAnchor editAs="oneCell">
    <xdr:from>
      <xdr:col>0</xdr:col>
      <xdr:colOff>0</xdr:colOff>
      <xdr:row>853</xdr:row>
      <xdr:rowOff>0</xdr:rowOff>
    </xdr:from>
    <xdr:to>
      <xdr:col>8</xdr:col>
      <xdr:colOff>899436</xdr:colOff>
      <xdr:row>895</xdr:row>
      <xdr:rowOff>125672</xdr:rowOff>
    </xdr:to>
    <xdr:pic>
      <xdr:nvPicPr>
        <xdr:cNvPr id="22" name="Bildobjekt 21"/>
        <xdr:cNvPicPr>
          <a:picLocks noChangeAspect="1"/>
        </xdr:cNvPicPr>
      </xdr:nvPicPr>
      <xdr:blipFill>
        <a:blip xmlns:r="http://schemas.openxmlformats.org/officeDocument/2006/relationships" r:embed="rId16"/>
        <a:stretch>
          <a:fillRect/>
        </a:stretch>
      </xdr:blipFill>
      <xdr:spPr>
        <a:xfrm>
          <a:off x="0" y="126287893"/>
          <a:ext cx="10723793" cy="8126672"/>
        </a:xfrm>
        <a:prstGeom prst="rect">
          <a:avLst/>
        </a:prstGeom>
      </xdr:spPr>
    </xdr:pic>
    <xdr:clientData/>
  </xdr:twoCellAnchor>
  <xdr:twoCellAnchor editAs="oneCell">
    <xdr:from>
      <xdr:col>0</xdr:col>
      <xdr:colOff>0</xdr:colOff>
      <xdr:row>1006</xdr:row>
      <xdr:rowOff>0</xdr:rowOff>
    </xdr:from>
    <xdr:to>
      <xdr:col>8</xdr:col>
      <xdr:colOff>899436</xdr:colOff>
      <xdr:row>1048</xdr:row>
      <xdr:rowOff>143962</xdr:rowOff>
    </xdr:to>
    <xdr:pic>
      <xdr:nvPicPr>
        <xdr:cNvPr id="23" name="Bildobjekt 22"/>
        <xdr:cNvPicPr>
          <a:picLocks noChangeAspect="1"/>
        </xdr:cNvPicPr>
      </xdr:nvPicPr>
      <xdr:blipFill>
        <a:blip xmlns:r="http://schemas.openxmlformats.org/officeDocument/2006/relationships" r:embed="rId17"/>
        <a:stretch>
          <a:fillRect/>
        </a:stretch>
      </xdr:blipFill>
      <xdr:spPr>
        <a:xfrm>
          <a:off x="0" y="155434393"/>
          <a:ext cx="10723793" cy="8144962"/>
        </a:xfrm>
        <a:prstGeom prst="rect">
          <a:avLst/>
        </a:prstGeom>
      </xdr:spPr>
    </xdr:pic>
    <xdr:clientData/>
  </xdr:twoCellAnchor>
  <xdr:twoCellAnchor editAs="oneCell">
    <xdr:from>
      <xdr:col>0</xdr:col>
      <xdr:colOff>0</xdr:colOff>
      <xdr:row>398</xdr:row>
      <xdr:rowOff>0</xdr:rowOff>
    </xdr:from>
    <xdr:to>
      <xdr:col>8</xdr:col>
      <xdr:colOff>905533</xdr:colOff>
      <xdr:row>440</xdr:row>
      <xdr:rowOff>137865</xdr:rowOff>
    </xdr:to>
    <xdr:pic>
      <xdr:nvPicPr>
        <xdr:cNvPr id="4" name="Bildobjekt 3"/>
        <xdr:cNvPicPr>
          <a:picLocks noChangeAspect="1"/>
        </xdr:cNvPicPr>
      </xdr:nvPicPr>
      <xdr:blipFill>
        <a:blip xmlns:r="http://schemas.openxmlformats.org/officeDocument/2006/relationships" r:embed="rId18"/>
        <a:stretch>
          <a:fillRect/>
        </a:stretch>
      </xdr:blipFill>
      <xdr:spPr>
        <a:xfrm>
          <a:off x="0" y="78458786"/>
          <a:ext cx="10729890" cy="8138865"/>
        </a:xfrm>
        <a:prstGeom prst="rect">
          <a:avLst/>
        </a:prstGeom>
      </xdr:spPr>
    </xdr:pic>
    <xdr:clientData/>
  </xdr:twoCellAnchor>
  <xdr:twoCellAnchor>
    <xdr:from>
      <xdr:col>0</xdr:col>
      <xdr:colOff>24493</xdr:colOff>
      <xdr:row>599</xdr:row>
      <xdr:rowOff>32658</xdr:rowOff>
    </xdr:from>
    <xdr:to>
      <xdr:col>8</xdr:col>
      <xdr:colOff>928018</xdr:colOff>
      <xdr:row>641</xdr:row>
      <xdr:rowOff>175115</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700</xdr:row>
      <xdr:rowOff>59870</xdr:rowOff>
    </xdr:from>
    <xdr:to>
      <xdr:col>8</xdr:col>
      <xdr:colOff>903525</xdr:colOff>
      <xdr:row>743</xdr:row>
      <xdr:rowOff>7745</xdr:rowOff>
    </xdr:to>
    <xdr:graphicFrame macro="">
      <xdr:nvGraphicFramePr>
        <xdr:cNvPr id="5"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40821</xdr:colOff>
      <xdr:row>802</xdr:row>
      <xdr:rowOff>46265</xdr:rowOff>
    </xdr:from>
    <xdr:to>
      <xdr:col>8</xdr:col>
      <xdr:colOff>944346</xdr:colOff>
      <xdr:row>844</xdr:row>
      <xdr:rowOff>184640</xdr:rowOff>
    </xdr:to>
    <xdr:graphicFrame macro="">
      <xdr:nvGraphicFramePr>
        <xdr:cNvPr id="7"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111</xdr:row>
      <xdr:rowOff>0</xdr:rowOff>
    </xdr:from>
    <xdr:to>
      <xdr:col>13</xdr:col>
      <xdr:colOff>230418</xdr:colOff>
      <xdr:row>153</xdr:row>
      <xdr:rowOff>90240</xdr:rowOff>
    </xdr:to>
    <xdr:pic>
      <xdr:nvPicPr>
        <xdr:cNvPr id="18" name="Bildobjekt 17"/>
        <xdr:cNvPicPr>
          <a:picLocks noChangeAspect="1"/>
        </xdr:cNvPicPr>
      </xdr:nvPicPr>
      <xdr:blipFill>
        <a:blip xmlns:r="http://schemas.openxmlformats.org/officeDocument/2006/relationships" r:embed="rId1"/>
        <a:stretch>
          <a:fillRect/>
        </a:stretch>
      </xdr:blipFill>
      <xdr:spPr>
        <a:xfrm>
          <a:off x="0" y="21367750"/>
          <a:ext cx="10723793" cy="8138865"/>
        </a:xfrm>
        <a:prstGeom prst="rect">
          <a:avLst/>
        </a:prstGeom>
      </xdr:spPr>
    </xdr:pic>
    <xdr:clientData/>
  </xdr:twoCellAnchor>
  <xdr:twoCellAnchor editAs="oneCell">
    <xdr:from>
      <xdr:col>0</xdr:col>
      <xdr:colOff>0</xdr:colOff>
      <xdr:row>9</xdr:row>
      <xdr:rowOff>0</xdr:rowOff>
    </xdr:from>
    <xdr:to>
      <xdr:col>13</xdr:col>
      <xdr:colOff>193839</xdr:colOff>
      <xdr:row>51</xdr:row>
      <xdr:rowOff>64587</xdr:rowOff>
    </xdr:to>
    <xdr:pic>
      <xdr:nvPicPr>
        <xdr:cNvPr id="2" name="Bildobjekt 1"/>
        <xdr:cNvPicPr>
          <a:picLocks noChangeAspect="1"/>
        </xdr:cNvPicPr>
      </xdr:nvPicPr>
      <xdr:blipFill>
        <a:blip xmlns:r="http://schemas.openxmlformats.org/officeDocument/2006/relationships" r:embed="rId2"/>
        <a:stretch>
          <a:fillRect/>
        </a:stretch>
      </xdr:blipFill>
      <xdr:spPr>
        <a:xfrm>
          <a:off x="0" y="1857375"/>
          <a:ext cx="10687214" cy="8144962"/>
        </a:xfrm>
        <a:prstGeom prst="rect">
          <a:avLst/>
        </a:prstGeom>
      </xdr:spPr>
    </xdr:pic>
    <xdr:clientData/>
  </xdr:twoCellAnchor>
  <xdr:twoCellAnchor editAs="oneCell">
    <xdr:from>
      <xdr:col>0</xdr:col>
      <xdr:colOff>0</xdr:colOff>
      <xdr:row>60</xdr:row>
      <xdr:rowOff>0</xdr:rowOff>
    </xdr:from>
    <xdr:to>
      <xdr:col>13</xdr:col>
      <xdr:colOff>230418</xdr:colOff>
      <xdr:row>102</xdr:row>
      <xdr:rowOff>137865</xdr:rowOff>
    </xdr:to>
    <xdr:pic>
      <xdr:nvPicPr>
        <xdr:cNvPr id="3" name="Bildobjekt 2"/>
        <xdr:cNvPicPr>
          <a:picLocks noChangeAspect="1"/>
        </xdr:cNvPicPr>
      </xdr:nvPicPr>
      <xdr:blipFill>
        <a:blip xmlns:r="http://schemas.openxmlformats.org/officeDocument/2006/relationships" r:embed="rId3"/>
        <a:stretch>
          <a:fillRect/>
        </a:stretch>
      </xdr:blipFill>
      <xdr:spPr>
        <a:xfrm>
          <a:off x="0" y="11652250"/>
          <a:ext cx="10723793" cy="8138865"/>
        </a:xfrm>
        <a:prstGeom prst="rect">
          <a:avLst/>
        </a:prstGeom>
      </xdr:spPr>
    </xdr:pic>
    <xdr:clientData/>
  </xdr:twoCellAnchor>
  <xdr:twoCellAnchor editAs="oneCell">
    <xdr:from>
      <xdr:col>0</xdr:col>
      <xdr:colOff>0</xdr:colOff>
      <xdr:row>162</xdr:row>
      <xdr:rowOff>0</xdr:rowOff>
    </xdr:from>
    <xdr:to>
      <xdr:col>13</xdr:col>
      <xdr:colOff>230418</xdr:colOff>
      <xdr:row>204</xdr:row>
      <xdr:rowOff>137865</xdr:rowOff>
    </xdr:to>
    <xdr:pic>
      <xdr:nvPicPr>
        <xdr:cNvPr id="4" name="Bildobjekt 3"/>
        <xdr:cNvPicPr>
          <a:picLocks noChangeAspect="1"/>
        </xdr:cNvPicPr>
      </xdr:nvPicPr>
      <xdr:blipFill>
        <a:blip xmlns:r="http://schemas.openxmlformats.org/officeDocument/2006/relationships" r:embed="rId4"/>
        <a:stretch>
          <a:fillRect/>
        </a:stretch>
      </xdr:blipFill>
      <xdr:spPr>
        <a:xfrm>
          <a:off x="0" y="31130875"/>
          <a:ext cx="10723793" cy="81388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10</xdr:row>
      <xdr:rowOff>31750</xdr:rowOff>
    </xdr:from>
    <xdr:to>
      <xdr:col>13</xdr:col>
      <xdr:colOff>1484543</xdr:colOff>
      <xdr:row>52</xdr:row>
      <xdr:rowOff>169615</xdr:rowOff>
    </xdr:to>
    <xdr:pic>
      <xdr:nvPicPr>
        <xdr:cNvPr id="7" name="Bildobjekt 6"/>
        <xdr:cNvPicPr>
          <a:picLocks noChangeAspect="1"/>
        </xdr:cNvPicPr>
      </xdr:nvPicPr>
      <xdr:blipFill>
        <a:blip xmlns:r="http://schemas.openxmlformats.org/officeDocument/2006/relationships" r:embed="rId1"/>
        <a:stretch>
          <a:fillRect/>
        </a:stretch>
      </xdr:blipFill>
      <xdr:spPr>
        <a:xfrm>
          <a:off x="0" y="1984375"/>
          <a:ext cx="10723793" cy="8138865"/>
        </a:xfrm>
        <a:prstGeom prst="rect">
          <a:avLst/>
        </a:prstGeom>
      </xdr:spPr>
    </xdr:pic>
    <xdr:clientData/>
  </xdr:twoCellAnchor>
  <xdr:twoCellAnchor editAs="oneCell">
    <xdr:from>
      <xdr:col>0</xdr:col>
      <xdr:colOff>0</xdr:colOff>
      <xdr:row>59</xdr:row>
      <xdr:rowOff>0</xdr:rowOff>
    </xdr:from>
    <xdr:to>
      <xdr:col>13</xdr:col>
      <xdr:colOff>1484543</xdr:colOff>
      <xdr:row>101</xdr:row>
      <xdr:rowOff>137865</xdr:rowOff>
    </xdr:to>
    <xdr:pic>
      <xdr:nvPicPr>
        <xdr:cNvPr id="10" name="Bildobjekt 9"/>
        <xdr:cNvPicPr>
          <a:picLocks noChangeAspect="1"/>
        </xdr:cNvPicPr>
      </xdr:nvPicPr>
      <xdr:blipFill>
        <a:blip xmlns:r="http://schemas.openxmlformats.org/officeDocument/2006/relationships" r:embed="rId2"/>
        <a:stretch>
          <a:fillRect/>
        </a:stretch>
      </xdr:blipFill>
      <xdr:spPr>
        <a:xfrm>
          <a:off x="0" y="11287125"/>
          <a:ext cx="10723793" cy="8138865"/>
        </a:xfrm>
        <a:prstGeom prst="rect">
          <a:avLst/>
        </a:prstGeom>
      </xdr:spPr>
    </xdr:pic>
    <xdr:clientData/>
  </xdr:twoCellAnchor>
  <xdr:twoCellAnchor editAs="oneCell">
    <xdr:from>
      <xdr:col>0</xdr:col>
      <xdr:colOff>0</xdr:colOff>
      <xdr:row>111</xdr:row>
      <xdr:rowOff>0</xdr:rowOff>
    </xdr:from>
    <xdr:to>
      <xdr:col>13</xdr:col>
      <xdr:colOff>1484543</xdr:colOff>
      <xdr:row>153</xdr:row>
      <xdr:rowOff>137865</xdr:rowOff>
    </xdr:to>
    <xdr:pic>
      <xdr:nvPicPr>
        <xdr:cNvPr id="13" name="Bildobjekt 12"/>
        <xdr:cNvPicPr>
          <a:picLocks noChangeAspect="1"/>
        </xdr:cNvPicPr>
      </xdr:nvPicPr>
      <xdr:blipFill>
        <a:blip xmlns:r="http://schemas.openxmlformats.org/officeDocument/2006/relationships" r:embed="rId3"/>
        <a:stretch>
          <a:fillRect/>
        </a:stretch>
      </xdr:blipFill>
      <xdr:spPr>
        <a:xfrm>
          <a:off x="0" y="21193125"/>
          <a:ext cx="10723793" cy="8138865"/>
        </a:xfrm>
        <a:prstGeom prst="rect">
          <a:avLst/>
        </a:prstGeom>
      </xdr:spPr>
    </xdr:pic>
    <xdr:clientData/>
  </xdr:twoCellAnchor>
  <xdr:twoCellAnchor editAs="oneCell">
    <xdr:from>
      <xdr:col>0</xdr:col>
      <xdr:colOff>0</xdr:colOff>
      <xdr:row>161</xdr:row>
      <xdr:rowOff>0</xdr:rowOff>
    </xdr:from>
    <xdr:to>
      <xdr:col>13</xdr:col>
      <xdr:colOff>1484543</xdr:colOff>
      <xdr:row>203</xdr:row>
      <xdr:rowOff>143962</xdr:rowOff>
    </xdr:to>
    <xdr:pic>
      <xdr:nvPicPr>
        <xdr:cNvPr id="14" name="Bildobjekt 13"/>
        <xdr:cNvPicPr>
          <a:picLocks noChangeAspect="1"/>
        </xdr:cNvPicPr>
      </xdr:nvPicPr>
      <xdr:blipFill>
        <a:blip xmlns:r="http://schemas.openxmlformats.org/officeDocument/2006/relationships" r:embed="rId4"/>
        <a:stretch>
          <a:fillRect/>
        </a:stretch>
      </xdr:blipFill>
      <xdr:spPr>
        <a:xfrm>
          <a:off x="0" y="30718125"/>
          <a:ext cx="10723793" cy="8144962"/>
        </a:xfrm>
        <a:prstGeom prst="rect">
          <a:avLst/>
        </a:prstGeom>
      </xdr:spPr>
    </xdr:pic>
    <xdr:clientData/>
  </xdr:twoCellAnchor>
  <xdr:twoCellAnchor editAs="oneCell">
    <xdr:from>
      <xdr:col>0</xdr:col>
      <xdr:colOff>0</xdr:colOff>
      <xdr:row>213</xdr:row>
      <xdr:rowOff>0</xdr:rowOff>
    </xdr:from>
    <xdr:to>
      <xdr:col>13</xdr:col>
      <xdr:colOff>1484543</xdr:colOff>
      <xdr:row>255</xdr:row>
      <xdr:rowOff>84144</xdr:rowOff>
    </xdr:to>
    <xdr:pic>
      <xdr:nvPicPr>
        <xdr:cNvPr id="17" name="Bildobjekt 16"/>
        <xdr:cNvPicPr>
          <a:picLocks noChangeAspect="1"/>
        </xdr:cNvPicPr>
      </xdr:nvPicPr>
      <xdr:blipFill>
        <a:blip xmlns:r="http://schemas.openxmlformats.org/officeDocument/2006/relationships" r:embed="rId5"/>
        <a:stretch>
          <a:fillRect/>
        </a:stretch>
      </xdr:blipFill>
      <xdr:spPr>
        <a:xfrm>
          <a:off x="0" y="40624125"/>
          <a:ext cx="10723793" cy="8132769"/>
        </a:xfrm>
        <a:prstGeom prst="rect">
          <a:avLst/>
        </a:prstGeom>
      </xdr:spPr>
    </xdr:pic>
    <xdr:clientData/>
  </xdr:twoCellAnchor>
  <xdr:twoCellAnchor editAs="oneCell">
    <xdr:from>
      <xdr:col>0</xdr:col>
      <xdr:colOff>0</xdr:colOff>
      <xdr:row>264</xdr:row>
      <xdr:rowOff>0</xdr:rowOff>
    </xdr:from>
    <xdr:to>
      <xdr:col>13</xdr:col>
      <xdr:colOff>1484543</xdr:colOff>
      <xdr:row>306</xdr:row>
      <xdr:rowOff>131769</xdr:rowOff>
    </xdr:to>
    <xdr:pic>
      <xdr:nvPicPr>
        <xdr:cNvPr id="18" name="Bildobjekt 17"/>
        <xdr:cNvPicPr>
          <a:picLocks noChangeAspect="1"/>
        </xdr:cNvPicPr>
      </xdr:nvPicPr>
      <xdr:blipFill>
        <a:blip xmlns:r="http://schemas.openxmlformats.org/officeDocument/2006/relationships" r:embed="rId6"/>
        <a:stretch>
          <a:fillRect/>
        </a:stretch>
      </xdr:blipFill>
      <xdr:spPr>
        <a:xfrm>
          <a:off x="0" y="50387250"/>
          <a:ext cx="10723793" cy="8132769"/>
        </a:xfrm>
        <a:prstGeom prst="rect">
          <a:avLst/>
        </a:prstGeom>
      </xdr:spPr>
    </xdr:pic>
    <xdr:clientData/>
  </xdr:twoCellAnchor>
  <xdr:twoCellAnchor editAs="oneCell">
    <xdr:from>
      <xdr:col>0</xdr:col>
      <xdr:colOff>0</xdr:colOff>
      <xdr:row>315</xdr:row>
      <xdr:rowOff>0</xdr:rowOff>
    </xdr:from>
    <xdr:to>
      <xdr:col>13</xdr:col>
      <xdr:colOff>1484543</xdr:colOff>
      <xdr:row>357</xdr:row>
      <xdr:rowOff>125672</xdr:rowOff>
    </xdr:to>
    <xdr:pic>
      <xdr:nvPicPr>
        <xdr:cNvPr id="19" name="Bildobjekt 18"/>
        <xdr:cNvPicPr>
          <a:picLocks noChangeAspect="1"/>
        </xdr:cNvPicPr>
      </xdr:nvPicPr>
      <xdr:blipFill>
        <a:blip xmlns:r="http://schemas.openxmlformats.org/officeDocument/2006/relationships" r:embed="rId7"/>
        <a:stretch>
          <a:fillRect/>
        </a:stretch>
      </xdr:blipFill>
      <xdr:spPr>
        <a:xfrm>
          <a:off x="0" y="60102750"/>
          <a:ext cx="10723793" cy="8126672"/>
        </a:xfrm>
        <a:prstGeom prst="rect">
          <a:avLst/>
        </a:prstGeom>
      </xdr:spPr>
    </xdr:pic>
    <xdr:clientData/>
  </xdr:twoCellAnchor>
  <xdr:twoCellAnchor editAs="oneCell">
    <xdr:from>
      <xdr:col>0</xdr:col>
      <xdr:colOff>0</xdr:colOff>
      <xdr:row>366</xdr:row>
      <xdr:rowOff>0</xdr:rowOff>
    </xdr:from>
    <xdr:to>
      <xdr:col>13</xdr:col>
      <xdr:colOff>1484543</xdr:colOff>
      <xdr:row>408</xdr:row>
      <xdr:rowOff>131769</xdr:rowOff>
    </xdr:to>
    <xdr:pic>
      <xdr:nvPicPr>
        <xdr:cNvPr id="20" name="Bildobjekt 19"/>
        <xdr:cNvPicPr>
          <a:picLocks noChangeAspect="1"/>
        </xdr:cNvPicPr>
      </xdr:nvPicPr>
      <xdr:blipFill>
        <a:blip xmlns:r="http://schemas.openxmlformats.org/officeDocument/2006/relationships" r:embed="rId8"/>
        <a:stretch>
          <a:fillRect/>
        </a:stretch>
      </xdr:blipFill>
      <xdr:spPr>
        <a:xfrm>
          <a:off x="0" y="69818250"/>
          <a:ext cx="10723793" cy="8132769"/>
        </a:xfrm>
        <a:prstGeom prst="rect">
          <a:avLst/>
        </a:prstGeom>
      </xdr:spPr>
    </xdr:pic>
    <xdr:clientData/>
  </xdr:twoCellAnchor>
  <xdr:twoCellAnchor editAs="oneCell">
    <xdr:from>
      <xdr:col>0</xdr:col>
      <xdr:colOff>0</xdr:colOff>
      <xdr:row>416</xdr:row>
      <xdr:rowOff>0</xdr:rowOff>
    </xdr:from>
    <xdr:to>
      <xdr:col>13</xdr:col>
      <xdr:colOff>1484543</xdr:colOff>
      <xdr:row>458</xdr:row>
      <xdr:rowOff>70804</xdr:rowOff>
    </xdr:to>
    <xdr:pic>
      <xdr:nvPicPr>
        <xdr:cNvPr id="21" name="Bildobjekt 20"/>
        <xdr:cNvPicPr>
          <a:picLocks noChangeAspect="1"/>
        </xdr:cNvPicPr>
      </xdr:nvPicPr>
      <xdr:blipFill>
        <a:blip xmlns:r="http://schemas.openxmlformats.org/officeDocument/2006/relationships" r:embed="rId9"/>
        <a:stretch>
          <a:fillRect/>
        </a:stretch>
      </xdr:blipFill>
      <xdr:spPr>
        <a:xfrm>
          <a:off x="0" y="79343250"/>
          <a:ext cx="10723793" cy="8071804"/>
        </a:xfrm>
        <a:prstGeom prst="rect">
          <a:avLst/>
        </a:prstGeom>
      </xdr:spPr>
    </xdr:pic>
    <xdr:clientData/>
  </xdr:twoCellAnchor>
  <xdr:twoCellAnchor editAs="oneCell">
    <xdr:from>
      <xdr:col>0</xdr:col>
      <xdr:colOff>0</xdr:colOff>
      <xdr:row>467</xdr:row>
      <xdr:rowOff>0</xdr:rowOff>
    </xdr:from>
    <xdr:to>
      <xdr:col>13</xdr:col>
      <xdr:colOff>1490640</xdr:colOff>
      <xdr:row>509</xdr:row>
      <xdr:rowOff>131769</xdr:rowOff>
    </xdr:to>
    <xdr:pic>
      <xdr:nvPicPr>
        <xdr:cNvPr id="23" name="Bildobjekt 22"/>
        <xdr:cNvPicPr>
          <a:picLocks noChangeAspect="1"/>
        </xdr:cNvPicPr>
      </xdr:nvPicPr>
      <xdr:blipFill>
        <a:blip xmlns:r="http://schemas.openxmlformats.org/officeDocument/2006/relationships" r:embed="rId10"/>
        <a:stretch>
          <a:fillRect/>
        </a:stretch>
      </xdr:blipFill>
      <xdr:spPr>
        <a:xfrm>
          <a:off x="0" y="89058750"/>
          <a:ext cx="10729890" cy="8132769"/>
        </a:xfrm>
        <a:prstGeom prst="rect">
          <a:avLst/>
        </a:prstGeom>
      </xdr:spPr>
    </xdr:pic>
    <xdr:clientData/>
  </xdr:twoCellAnchor>
  <xdr:twoCellAnchor editAs="oneCell">
    <xdr:from>
      <xdr:col>0</xdr:col>
      <xdr:colOff>0</xdr:colOff>
      <xdr:row>518</xdr:row>
      <xdr:rowOff>0</xdr:rowOff>
    </xdr:from>
    <xdr:to>
      <xdr:col>13</xdr:col>
      <xdr:colOff>1484543</xdr:colOff>
      <xdr:row>560</xdr:row>
      <xdr:rowOff>131769</xdr:rowOff>
    </xdr:to>
    <xdr:pic>
      <xdr:nvPicPr>
        <xdr:cNvPr id="24" name="Bildobjekt 23"/>
        <xdr:cNvPicPr>
          <a:picLocks noChangeAspect="1"/>
        </xdr:cNvPicPr>
      </xdr:nvPicPr>
      <xdr:blipFill>
        <a:blip xmlns:r="http://schemas.openxmlformats.org/officeDocument/2006/relationships" r:embed="rId11"/>
        <a:stretch>
          <a:fillRect/>
        </a:stretch>
      </xdr:blipFill>
      <xdr:spPr>
        <a:xfrm>
          <a:off x="0" y="98774250"/>
          <a:ext cx="10723793" cy="81327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27215</xdr:colOff>
      <xdr:row>9</xdr:row>
      <xdr:rowOff>5443</xdr:rowOff>
    </xdr:from>
    <xdr:to>
      <xdr:col>14</xdr:col>
      <xdr:colOff>854540</xdr:colOff>
      <xdr:row>50</xdr:row>
      <xdr:rowOff>78503</xdr:rowOff>
    </xdr:to>
    <xdr:graphicFrame macro="">
      <xdr:nvGraphicFramePr>
        <xdr:cNvPr id="11"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27214</xdr:colOff>
      <xdr:row>58</xdr:row>
      <xdr:rowOff>46265</xdr:rowOff>
    </xdr:from>
    <xdr:to>
      <xdr:col>14</xdr:col>
      <xdr:colOff>854539</xdr:colOff>
      <xdr:row>101</xdr:row>
      <xdr:rowOff>15911</xdr:rowOff>
    </xdr:to>
    <xdr:graphicFrame macro="">
      <xdr:nvGraphicFramePr>
        <xdr:cNvPr id="1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40821</xdr:colOff>
      <xdr:row>109</xdr:row>
      <xdr:rowOff>32656</xdr:rowOff>
    </xdr:from>
    <xdr:to>
      <xdr:col>14</xdr:col>
      <xdr:colOff>868146</xdr:colOff>
      <xdr:row>151</xdr:row>
      <xdr:rowOff>10467</xdr:rowOff>
    </xdr:to>
    <xdr:graphicFrame macro="">
      <xdr:nvGraphicFramePr>
        <xdr:cNvPr id="14"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590550</xdr:colOff>
      <xdr:row>35</xdr:row>
      <xdr:rowOff>0</xdr:rowOff>
    </xdr:from>
    <xdr:to>
      <xdr:col>11</xdr:col>
      <xdr:colOff>364950</xdr:colOff>
      <xdr:row>35</xdr:row>
      <xdr:rowOff>51937</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581025</xdr:colOff>
      <xdr:row>37</xdr:row>
      <xdr:rowOff>0</xdr:rowOff>
    </xdr:from>
    <xdr:to>
      <xdr:col>11</xdr:col>
      <xdr:colOff>355425</xdr:colOff>
      <xdr:row>37</xdr:row>
      <xdr:rowOff>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552450</xdr:colOff>
      <xdr:row>256</xdr:row>
      <xdr:rowOff>0</xdr:rowOff>
    </xdr:from>
    <xdr:to>
      <xdr:col>11</xdr:col>
      <xdr:colOff>326850</xdr:colOff>
      <xdr:row>256</xdr:row>
      <xdr:rowOff>0</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8</xdr:row>
      <xdr:rowOff>209550</xdr:rowOff>
    </xdr:from>
    <xdr:to>
      <xdr:col>16</xdr:col>
      <xdr:colOff>170100</xdr:colOff>
      <xdr:row>39</xdr:row>
      <xdr:rowOff>186000</xdr:rowOff>
    </xdr:to>
    <xdr:graphicFrame macro="">
      <xdr:nvGraphicFramePr>
        <xdr:cNvPr id="8"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47</xdr:row>
      <xdr:rowOff>152400</xdr:rowOff>
    </xdr:from>
    <xdr:to>
      <xdr:col>16</xdr:col>
      <xdr:colOff>141525</xdr:colOff>
      <xdr:row>90</xdr:row>
      <xdr:rowOff>100275</xdr:rowOff>
    </xdr:to>
    <xdr:graphicFrame macro="">
      <xdr:nvGraphicFramePr>
        <xdr:cNvPr id="6"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19050</xdr:colOff>
      <xdr:row>97</xdr:row>
      <xdr:rowOff>161925</xdr:rowOff>
    </xdr:from>
    <xdr:to>
      <xdr:col>16</xdr:col>
      <xdr:colOff>141525</xdr:colOff>
      <xdr:row>139</xdr:row>
      <xdr:rowOff>186000</xdr:rowOff>
    </xdr:to>
    <xdr:graphicFrame macro="">
      <xdr:nvGraphicFramePr>
        <xdr:cNvPr id="11"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19050</xdr:colOff>
      <xdr:row>147</xdr:row>
      <xdr:rowOff>161925</xdr:rowOff>
    </xdr:from>
    <xdr:to>
      <xdr:col>16</xdr:col>
      <xdr:colOff>141525</xdr:colOff>
      <xdr:row>189</xdr:row>
      <xdr:rowOff>5025</xdr:rowOff>
    </xdr:to>
    <xdr:graphicFrame macro="">
      <xdr:nvGraphicFramePr>
        <xdr:cNvPr id="1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19050</xdr:colOff>
      <xdr:row>197</xdr:row>
      <xdr:rowOff>19050</xdr:rowOff>
    </xdr:from>
    <xdr:to>
      <xdr:col>16</xdr:col>
      <xdr:colOff>141525</xdr:colOff>
      <xdr:row>239</xdr:row>
      <xdr:rowOff>157425</xdr:rowOff>
    </xdr:to>
    <xdr:graphicFrame macro="">
      <xdr:nvGraphicFramePr>
        <xdr:cNvPr id="13"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9525</xdr:colOff>
      <xdr:row>247</xdr:row>
      <xdr:rowOff>171450</xdr:rowOff>
    </xdr:from>
    <xdr:to>
      <xdr:col>16</xdr:col>
      <xdr:colOff>132000</xdr:colOff>
      <xdr:row>290</xdr:row>
      <xdr:rowOff>119325</xdr:rowOff>
    </xdr:to>
    <xdr:graphicFrame macro="">
      <xdr:nvGraphicFramePr>
        <xdr:cNvPr id="14"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103188</xdr:colOff>
      <xdr:row>9</xdr:row>
      <xdr:rowOff>103982</xdr:rowOff>
    </xdr:from>
    <xdr:to>
      <xdr:col>15</xdr:col>
      <xdr:colOff>563006</xdr:colOff>
      <xdr:row>45</xdr:row>
      <xdr:rowOff>40745</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111125</xdr:colOff>
      <xdr:row>54</xdr:row>
      <xdr:rowOff>66675</xdr:rowOff>
    </xdr:from>
    <xdr:to>
      <xdr:col>15</xdr:col>
      <xdr:colOff>589200</xdr:colOff>
      <xdr:row>96</xdr:row>
      <xdr:rowOff>84400</xdr:rowOff>
    </xdr:to>
    <xdr:graphicFrame macro="">
      <xdr:nvGraphicFramePr>
        <xdr:cNvPr id="6"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561975</xdr:colOff>
      <xdr:row>249</xdr:row>
      <xdr:rowOff>0</xdr:rowOff>
    </xdr:from>
    <xdr:to>
      <xdr:col>10</xdr:col>
      <xdr:colOff>193500</xdr:colOff>
      <xdr:row>249</xdr:row>
      <xdr:rowOff>0</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xdr:row>
      <xdr:rowOff>0</xdr:rowOff>
    </xdr:from>
    <xdr:to>
      <xdr:col>15</xdr:col>
      <xdr:colOff>510750</xdr:colOff>
      <xdr:row>49</xdr:row>
      <xdr:rowOff>138375</xdr:rowOff>
    </xdr:to>
    <xdr:graphicFrame macro="">
      <xdr:nvGraphicFramePr>
        <xdr:cNvPr id="1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176893</xdr:rowOff>
    </xdr:from>
    <xdr:to>
      <xdr:col>15</xdr:col>
      <xdr:colOff>510750</xdr:colOff>
      <xdr:row>98</xdr:row>
      <xdr:rowOff>5025</xdr:rowOff>
    </xdr:to>
    <xdr:graphicFrame macro="">
      <xdr:nvGraphicFramePr>
        <xdr:cNvPr id="13"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27214</xdr:colOff>
      <xdr:row>105</xdr:row>
      <xdr:rowOff>126546</xdr:rowOff>
    </xdr:from>
    <xdr:to>
      <xdr:col>15</xdr:col>
      <xdr:colOff>759289</xdr:colOff>
      <xdr:row>130</xdr:row>
      <xdr:rowOff>25435</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137</xdr:row>
      <xdr:rowOff>223157</xdr:rowOff>
    </xdr:from>
    <xdr:to>
      <xdr:col>15</xdr:col>
      <xdr:colOff>741600</xdr:colOff>
      <xdr:row>175</xdr:row>
      <xdr:rowOff>17271</xdr:rowOff>
    </xdr:to>
    <xdr:graphicFrame macro="">
      <xdr:nvGraphicFramePr>
        <xdr:cNvPr id="3"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54429</xdr:colOff>
      <xdr:row>182</xdr:row>
      <xdr:rowOff>96611</xdr:rowOff>
    </xdr:from>
    <xdr:to>
      <xdr:col>15</xdr:col>
      <xdr:colOff>796029</xdr:colOff>
      <xdr:row>216</xdr:row>
      <xdr:rowOff>18632</xdr:rowOff>
    </xdr:to>
    <xdr:graphicFrame macro="">
      <xdr:nvGraphicFramePr>
        <xdr:cNvPr id="14"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xdr:row>
      <xdr:rowOff>123825</xdr:rowOff>
    </xdr:from>
    <xdr:to>
      <xdr:col>16</xdr:col>
      <xdr:colOff>790575</xdr:colOff>
      <xdr:row>31</xdr:row>
      <xdr:rowOff>38100</xdr:rowOff>
    </xdr:to>
    <xdr:graphicFrame macro="">
      <xdr:nvGraphicFramePr>
        <xdr:cNvPr id="7"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39</xdr:row>
      <xdr:rowOff>88448</xdr:rowOff>
    </xdr:from>
    <xdr:to>
      <xdr:col>16</xdr:col>
      <xdr:colOff>685801</xdr:colOff>
      <xdr:row>63</xdr:row>
      <xdr:rowOff>2841</xdr:rowOff>
    </xdr:to>
    <xdr:graphicFrame macro="">
      <xdr:nvGraphicFramePr>
        <xdr:cNvPr id="8"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54428</xdr:colOff>
      <xdr:row>71</xdr:row>
      <xdr:rowOff>10205</xdr:rowOff>
    </xdr:from>
    <xdr:to>
      <xdr:col>16</xdr:col>
      <xdr:colOff>1064078</xdr:colOff>
      <xdr:row>94</xdr:row>
      <xdr:rowOff>128705</xdr:rowOff>
    </xdr:to>
    <xdr:graphicFrame macro="">
      <xdr:nvGraphicFramePr>
        <xdr:cNvPr id="10"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77560</xdr:colOff>
      <xdr:row>103</xdr:row>
      <xdr:rowOff>101375</xdr:rowOff>
    </xdr:from>
    <xdr:to>
      <xdr:col>16</xdr:col>
      <xdr:colOff>1125310</xdr:colOff>
      <xdr:row>127</xdr:row>
      <xdr:rowOff>29375</xdr:rowOff>
    </xdr:to>
    <xdr:graphicFrame macro="">
      <xdr:nvGraphicFramePr>
        <xdr:cNvPr id="11"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54427</xdr:colOff>
      <xdr:row>135</xdr:row>
      <xdr:rowOff>78241</xdr:rowOff>
    </xdr:from>
    <xdr:to>
      <xdr:col>16</xdr:col>
      <xdr:colOff>1035502</xdr:colOff>
      <xdr:row>167</xdr:row>
      <xdr:rowOff>66241</xdr:rowOff>
    </xdr:to>
    <xdr:graphicFrame macro="">
      <xdr:nvGraphicFramePr>
        <xdr:cNvPr id="1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_rels/themeOverride1.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26.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27.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28.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29.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30.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31.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32.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33.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34.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35.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36.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37.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38.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24.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24.jpeg"/></Relationships>
</file>

<file path=xl/theme/theme1.xml><?xml version="1.0" encoding="utf-8"?>
<a:theme xmlns:a="http://schemas.openxmlformats.org/drawingml/2006/main" name="Office-tema">
  <a:themeElements>
    <a:clrScheme name="FI-färger">
      <a:dk1>
        <a:sysClr val="windowText" lastClr="000000"/>
      </a:dk1>
      <a:lt1>
        <a:sysClr val="window" lastClr="FFFFFF"/>
      </a:lt1>
      <a:dk2>
        <a:srgbClr val="1F497D"/>
      </a:dk2>
      <a:lt2>
        <a:srgbClr val="EEECE1"/>
      </a:lt2>
      <a:accent1>
        <a:srgbClr val="F0B600"/>
      </a:accent1>
      <a:accent2>
        <a:srgbClr val="A50044"/>
      </a:accent2>
      <a:accent3>
        <a:srgbClr val="EC732B"/>
      </a:accent3>
      <a:accent4>
        <a:srgbClr val="98BF0C"/>
      </a:accent4>
      <a:accent5>
        <a:srgbClr val="AADADB"/>
      </a:accent5>
      <a:accent6>
        <a:srgbClr val="A05599"/>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7.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FI färger">
    <a:dk1>
      <a:sysClr val="windowText" lastClr="000000"/>
    </a:dk1>
    <a:lt1>
      <a:srgbClr val="FFFFFF"/>
    </a:lt1>
    <a:dk2>
      <a:srgbClr val="006A7D"/>
    </a:dk2>
    <a:lt2>
      <a:srgbClr val="FFFFFF"/>
    </a:lt2>
    <a:accent1>
      <a:srgbClr val="F0B600"/>
    </a:accent1>
    <a:accent2>
      <a:srgbClr val="A50044"/>
    </a:accent2>
    <a:accent3>
      <a:srgbClr val="EC732B"/>
    </a:accent3>
    <a:accent4>
      <a:srgbClr val="98BF0C"/>
    </a:accent4>
    <a:accent5>
      <a:srgbClr val="AADADB"/>
    </a:accent5>
    <a:accent6>
      <a:srgbClr val="A05599"/>
    </a:accent6>
    <a:hlink>
      <a:srgbClr val="FFF598"/>
    </a:hlink>
    <a:folHlink>
      <a:srgbClr val="1E1C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3:E45"/>
  <sheetViews>
    <sheetView tabSelected="1" workbookViewId="0">
      <selection activeCell="C14" sqref="C14"/>
    </sheetView>
  </sheetViews>
  <sheetFormatPr defaultRowHeight="15" x14ac:dyDescent="0.25"/>
  <cols>
    <col min="1" max="16384" width="9.140625" style="1"/>
  </cols>
  <sheetData>
    <row r="3" spans="2:3" ht="16.5" x14ac:dyDescent="0.25">
      <c r="B3" s="22" t="s">
        <v>13</v>
      </c>
      <c r="C3" s="23"/>
    </row>
    <row r="4" spans="2:3" ht="30" x14ac:dyDescent="0.25">
      <c r="B4" s="24" t="s">
        <v>70</v>
      </c>
      <c r="C4" s="25"/>
    </row>
    <row r="5" spans="2:3" ht="15.75" x14ac:dyDescent="0.25">
      <c r="B5" s="133">
        <v>43551</v>
      </c>
      <c r="C5" s="23"/>
    </row>
    <row r="6" spans="2:3" ht="15.75" x14ac:dyDescent="0.25">
      <c r="B6" s="26"/>
      <c r="C6" s="23"/>
    </row>
    <row r="7" spans="2:3" ht="15.75" x14ac:dyDescent="0.25">
      <c r="B7" s="26"/>
      <c r="C7" s="23"/>
    </row>
    <row r="8" spans="2:3" x14ac:dyDescent="0.25">
      <c r="B8" s="23"/>
      <c r="C8" s="23"/>
    </row>
    <row r="9" spans="2:3" x14ac:dyDescent="0.25">
      <c r="B9" s="23"/>
      <c r="C9" s="23"/>
    </row>
    <row r="10" spans="2:3" ht="15.75" x14ac:dyDescent="0.25">
      <c r="B10" s="60" t="s">
        <v>14</v>
      </c>
      <c r="C10" s="27"/>
    </row>
    <row r="11" spans="2:3" ht="15.75" x14ac:dyDescent="0.25">
      <c r="B11" s="29"/>
      <c r="C11" s="29"/>
    </row>
    <row r="12" spans="2:3" ht="15.75" x14ac:dyDescent="0.25">
      <c r="B12" s="59" t="s">
        <v>95</v>
      </c>
      <c r="C12" s="29"/>
    </row>
    <row r="13" spans="2:3" ht="15.75" x14ac:dyDescent="0.25">
      <c r="B13" s="59"/>
      <c r="C13" s="29"/>
    </row>
    <row r="14" spans="2:3" x14ac:dyDescent="0.25">
      <c r="C14" s="61" t="s">
        <v>122</v>
      </c>
    </row>
    <row r="15" spans="2:3" x14ac:dyDescent="0.25">
      <c r="C15" s="61"/>
    </row>
    <row r="16" spans="2:3" x14ac:dyDescent="0.25">
      <c r="C16" s="61" t="s">
        <v>117</v>
      </c>
    </row>
    <row r="17" spans="2:5" x14ac:dyDescent="0.25">
      <c r="C17" s="61"/>
    </row>
    <row r="18" spans="2:5" x14ac:dyDescent="0.25">
      <c r="C18" s="61" t="s">
        <v>90</v>
      </c>
      <c r="D18" s="61"/>
      <c r="E18" s="61"/>
    </row>
    <row r="19" spans="2:5" x14ac:dyDescent="0.25">
      <c r="C19" s="61"/>
    </row>
    <row r="20" spans="2:5" x14ac:dyDescent="0.25">
      <c r="C20" s="61" t="s">
        <v>56</v>
      </c>
    </row>
    <row r="21" spans="2:5" ht="15.75" x14ac:dyDescent="0.25">
      <c r="B21" s="28"/>
      <c r="C21" s="62"/>
    </row>
    <row r="22" spans="2:5" x14ac:dyDescent="0.25">
      <c r="C22" s="61" t="s">
        <v>100</v>
      </c>
    </row>
    <row r="23" spans="2:5" x14ac:dyDescent="0.25">
      <c r="C23" s="61"/>
    </row>
    <row r="24" spans="2:5" ht="15.75" x14ac:dyDescent="0.25">
      <c r="B24" s="29" t="s">
        <v>96</v>
      </c>
      <c r="C24" s="30"/>
    </row>
    <row r="25" spans="2:5" ht="15.75" x14ac:dyDescent="0.25">
      <c r="B25" s="29"/>
      <c r="C25" s="30"/>
    </row>
    <row r="26" spans="2:5" ht="15.75" x14ac:dyDescent="0.25">
      <c r="B26" s="58" t="s">
        <v>28</v>
      </c>
      <c r="C26" s="30"/>
    </row>
    <row r="27" spans="2:5" x14ac:dyDescent="0.25">
      <c r="C27" s="63" t="s">
        <v>29</v>
      </c>
    </row>
    <row r="28" spans="2:5" x14ac:dyDescent="0.25">
      <c r="C28" s="63"/>
    </row>
    <row r="29" spans="2:5" x14ac:dyDescent="0.25">
      <c r="C29" s="63" t="s">
        <v>12</v>
      </c>
    </row>
    <row r="30" spans="2:5" x14ac:dyDescent="0.25">
      <c r="C30" s="63"/>
    </row>
    <row r="31" spans="2:5" x14ac:dyDescent="0.25">
      <c r="C31" s="63" t="s">
        <v>17</v>
      </c>
    </row>
    <row r="32" spans="2:5" x14ac:dyDescent="0.25">
      <c r="C32" s="63"/>
    </row>
    <row r="33" spans="2:4" x14ac:dyDescent="0.25">
      <c r="C33" s="63" t="s">
        <v>16</v>
      </c>
    </row>
    <row r="34" spans="2:4" x14ac:dyDescent="0.25">
      <c r="C34" s="64"/>
    </row>
    <row r="35" spans="2:4" x14ac:dyDescent="0.25">
      <c r="C35" s="63" t="s">
        <v>63</v>
      </c>
    </row>
    <row r="36" spans="2:4" x14ac:dyDescent="0.25">
      <c r="C36" s="64"/>
    </row>
    <row r="37" spans="2:4" x14ac:dyDescent="0.25">
      <c r="C37" s="63" t="s">
        <v>64</v>
      </c>
    </row>
    <row r="38" spans="2:4" x14ac:dyDescent="0.25">
      <c r="C38" s="64"/>
    </row>
    <row r="39" spans="2:4" x14ac:dyDescent="0.25">
      <c r="C39" s="64"/>
    </row>
    <row r="40" spans="2:4" ht="15.75" x14ac:dyDescent="0.25">
      <c r="B40" s="106" t="s">
        <v>101</v>
      </c>
    </row>
    <row r="41" spans="2:4" x14ac:dyDescent="0.25">
      <c r="C41" s="64"/>
    </row>
    <row r="42" spans="2:4" ht="15.75" x14ac:dyDescent="0.25">
      <c r="B42" s="28"/>
      <c r="D42" s="31"/>
    </row>
    <row r="43" spans="2:4" ht="15.75" x14ac:dyDescent="0.25">
      <c r="B43" s="28"/>
      <c r="D43" s="31"/>
    </row>
    <row r="44" spans="2:4" ht="15.75" x14ac:dyDescent="0.25">
      <c r="B44" s="28"/>
      <c r="D44" s="31"/>
    </row>
    <row r="45" spans="2:4" x14ac:dyDescent="0.25">
      <c r="D45" s="31"/>
    </row>
  </sheetData>
  <hyperlinks>
    <hyperlink ref="C14" location="'Bakgrund och syfte'!A1" display="Bakgrund och syfte"/>
    <hyperlink ref="C31" location="Blancolån!A1" display="Blancolån"/>
    <hyperlink ref="C37" location="Månadsöverskott!A1" display="Månadsöverskott"/>
    <hyperlink ref="C16" location="'Hushållens skulder'!A1" display="Hushållens skulder"/>
    <hyperlink ref="C20" location="'Hushållens betalningsförmåga'!A1" display="Låntagarnas betalningsförmåga"/>
    <hyperlink ref="C27" location="Belåningsgrad!A1" display="Belåningsgrad"/>
    <hyperlink ref="B40" location="'Data över befintliga lån'!A1" display="Befintliga lån"/>
    <hyperlink ref="C29" location="Skuldkvot!A1" display="Skuldkvot"/>
    <hyperlink ref="C33" location="Amortering!A1" display="Amortering"/>
    <hyperlink ref="C35" location="'Ränte- och skuldbetalningskvot'!A1" display="Ränte- och skuldbetalningskvot"/>
    <hyperlink ref="C18" location="'Hushållens amorteringar'!A1" display="Hushållens amorteringar"/>
    <hyperlink ref="C22" location="'Bilaga 1'!A1" display="Bilaga 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M316"/>
  <sheetViews>
    <sheetView zoomScale="70" zoomScaleNormal="70" workbookViewId="0">
      <selection activeCell="T7" sqref="T7"/>
    </sheetView>
  </sheetViews>
  <sheetFormatPr defaultRowHeight="15" x14ac:dyDescent="0.25"/>
  <cols>
    <col min="1" max="9" width="9.140625" style="1"/>
    <col min="10" max="10" width="11" style="1" customWidth="1"/>
    <col min="11" max="13" width="9.140625" style="1"/>
    <col min="14" max="14" width="14.85546875" style="1" customWidth="1"/>
    <col min="15" max="15" width="13.85546875" style="1" customWidth="1"/>
    <col min="16" max="16" width="34.28515625" style="1" customWidth="1"/>
    <col min="17" max="17" width="12.42578125" style="1" customWidth="1"/>
    <col min="18" max="18" width="22.28515625" style="1" bestFit="1" customWidth="1"/>
    <col min="19" max="19" width="16" style="1" customWidth="1"/>
    <col min="20" max="20" width="14.140625" style="1" customWidth="1"/>
    <col min="21" max="21" width="13.140625" style="1" customWidth="1"/>
    <col min="22" max="22" width="18.5703125" style="1" customWidth="1"/>
    <col min="23" max="16384" width="9.140625" style="1"/>
  </cols>
  <sheetData>
    <row r="1" spans="1:21" ht="15.75" x14ac:dyDescent="0.25">
      <c r="A1" s="4" t="s">
        <v>16</v>
      </c>
    </row>
    <row r="2" spans="1:21" ht="15.75" x14ac:dyDescent="0.25">
      <c r="A2" s="4"/>
    </row>
    <row r="3" spans="1:21" ht="15.75" x14ac:dyDescent="0.25">
      <c r="A3" s="4"/>
    </row>
    <row r="4" spans="1:21" ht="15.75" x14ac:dyDescent="0.25">
      <c r="A4" s="150" t="s">
        <v>123</v>
      </c>
      <c r="B4" s="251" t="s">
        <v>327</v>
      </c>
      <c r="Q4" s="252" t="s">
        <v>2</v>
      </c>
      <c r="R4" s="252" t="s">
        <v>30</v>
      </c>
      <c r="S4" s="252" t="s">
        <v>42</v>
      </c>
      <c r="T4" s="252" t="s">
        <v>43</v>
      </c>
      <c r="U4" s="252" t="s">
        <v>74</v>
      </c>
    </row>
    <row r="5" spans="1:21" ht="15.75" x14ac:dyDescent="0.25">
      <c r="A5" s="150" t="s">
        <v>124</v>
      </c>
      <c r="B5" s="251" t="s">
        <v>7</v>
      </c>
      <c r="P5" s="160" t="s">
        <v>192</v>
      </c>
      <c r="Q5" s="77">
        <v>52.240719999999996</v>
      </c>
      <c r="R5" s="77">
        <v>58.443440000000002</v>
      </c>
      <c r="S5" s="77">
        <v>97.66749999999999</v>
      </c>
      <c r="T5" s="77">
        <v>99.391379999999998</v>
      </c>
      <c r="U5" s="77">
        <v>95.826239999999999</v>
      </c>
    </row>
    <row r="6" spans="1:21" ht="15.75" x14ac:dyDescent="0.25">
      <c r="A6" s="150" t="s">
        <v>126</v>
      </c>
      <c r="B6" s="251" t="s">
        <v>142</v>
      </c>
      <c r="P6" s="160" t="s">
        <v>334</v>
      </c>
      <c r="Q6" s="79">
        <v>3.4754399999999999</v>
      </c>
      <c r="R6" s="77">
        <v>3.9092199999999999</v>
      </c>
      <c r="S6" s="79">
        <v>6.0627399999999998</v>
      </c>
      <c r="T6" s="77">
        <v>7.7749499999999996</v>
      </c>
      <c r="U6" s="79">
        <v>6.1142300000000001</v>
      </c>
    </row>
    <row r="7" spans="1:21" ht="15.75" x14ac:dyDescent="0.25">
      <c r="A7" s="150" t="s">
        <v>189</v>
      </c>
      <c r="B7" s="4"/>
      <c r="P7" s="160" t="s">
        <v>57</v>
      </c>
      <c r="Q7" s="77">
        <v>3.3890799999999999</v>
      </c>
      <c r="R7" s="77">
        <v>1.8756499999999998</v>
      </c>
      <c r="S7" s="77">
        <v>1.8423700000000001</v>
      </c>
      <c r="T7" s="77">
        <v>2.2776299999999998</v>
      </c>
      <c r="U7" s="77">
        <v>2.05965</v>
      </c>
    </row>
    <row r="8" spans="1:21" ht="15.75" x14ac:dyDescent="0.25">
      <c r="A8" s="4"/>
      <c r="P8" s="151"/>
      <c r="Q8" s="79"/>
      <c r="R8" s="77"/>
      <c r="S8" s="77"/>
    </row>
    <row r="9" spans="1:21" ht="15.75" x14ac:dyDescent="0.25">
      <c r="A9" s="4"/>
      <c r="P9" s="151"/>
      <c r="Q9" s="79"/>
      <c r="R9" s="77"/>
      <c r="S9" s="77"/>
    </row>
    <row r="10" spans="1:21" ht="15.75" x14ac:dyDescent="0.25">
      <c r="A10" s="4"/>
    </row>
    <row r="11" spans="1:21" ht="15.75" x14ac:dyDescent="0.25">
      <c r="A11" s="4"/>
    </row>
    <row r="12" spans="1:21" ht="15.75" x14ac:dyDescent="0.25">
      <c r="A12" s="4"/>
    </row>
    <row r="13" spans="1:21" ht="15.75" x14ac:dyDescent="0.25">
      <c r="A13" s="4"/>
    </row>
    <row r="14" spans="1:21" ht="15.75" x14ac:dyDescent="0.25">
      <c r="A14" s="4"/>
    </row>
    <row r="15" spans="1:21" ht="15.75" x14ac:dyDescent="0.25">
      <c r="A15" s="4"/>
    </row>
    <row r="16" spans="1:21" ht="15.75" x14ac:dyDescent="0.25">
      <c r="A16" s="4"/>
    </row>
    <row r="17" spans="1:1" ht="15.75" x14ac:dyDescent="0.25">
      <c r="A17" s="4"/>
    </row>
    <row r="18" spans="1:1" ht="15.75" x14ac:dyDescent="0.25">
      <c r="A18" s="4"/>
    </row>
    <row r="19" spans="1:1" ht="15.75" x14ac:dyDescent="0.25">
      <c r="A19" s="4"/>
    </row>
    <row r="20" spans="1:1" ht="15.75" x14ac:dyDescent="0.25">
      <c r="A20" s="4"/>
    </row>
    <row r="21" spans="1:1" ht="15.75" x14ac:dyDescent="0.25">
      <c r="A21" s="4"/>
    </row>
    <row r="22" spans="1:1" ht="15.75" x14ac:dyDescent="0.25">
      <c r="A22" s="4"/>
    </row>
    <row r="23" spans="1:1" ht="15.75" x14ac:dyDescent="0.25">
      <c r="A23" s="4"/>
    </row>
    <row r="24" spans="1:1" ht="15.75" x14ac:dyDescent="0.25">
      <c r="A24" s="4"/>
    </row>
    <row r="25" spans="1:1" ht="15.75" x14ac:dyDescent="0.25">
      <c r="A25" s="4"/>
    </row>
    <row r="26" spans="1:1" ht="15.75" x14ac:dyDescent="0.25">
      <c r="A26" s="4"/>
    </row>
    <row r="27" spans="1:1" ht="15.75" x14ac:dyDescent="0.25">
      <c r="A27" s="4"/>
    </row>
    <row r="28" spans="1:1" ht="15.75" x14ac:dyDescent="0.25">
      <c r="A28" s="4"/>
    </row>
    <row r="29" spans="1:1" ht="15.75" x14ac:dyDescent="0.25">
      <c r="A29" s="4"/>
    </row>
    <row r="30" spans="1:1" ht="15.75" x14ac:dyDescent="0.25">
      <c r="A30" s="4"/>
    </row>
    <row r="31" spans="1:1" ht="15.75" x14ac:dyDescent="0.25">
      <c r="A31" s="4"/>
    </row>
    <row r="32" spans="1:1" ht="15.75" x14ac:dyDescent="0.25">
      <c r="A32" s="4"/>
    </row>
    <row r="33" spans="1:1" ht="15.75" x14ac:dyDescent="0.25">
      <c r="A33" s="4"/>
    </row>
    <row r="34" spans="1:1" ht="15.75" x14ac:dyDescent="0.25">
      <c r="A34" s="4"/>
    </row>
    <row r="35" spans="1:1" ht="15.75" x14ac:dyDescent="0.25">
      <c r="A35" s="4"/>
    </row>
    <row r="36" spans="1:1" ht="15.75" x14ac:dyDescent="0.25">
      <c r="A36" s="4"/>
    </row>
    <row r="37" spans="1:1" ht="15.75" x14ac:dyDescent="0.25">
      <c r="A37" s="4"/>
    </row>
    <row r="38" spans="1:1" ht="15.75" x14ac:dyDescent="0.25">
      <c r="A38" s="4"/>
    </row>
    <row r="39" spans="1:1" ht="15.75" x14ac:dyDescent="0.25">
      <c r="A39" s="4"/>
    </row>
    <row r="40" spans="1:1" ht="15.75" x14ac:dyDescent="0.25">
      <c r="A40" s="4"/>
    </row>
    <row r="41" spans="1:1" ht="15.75" x14ac:dyDescent="0.25">
      <c r="A41" s="4"/>
    </row>
    <row r="42" spans="1:1" ht="15.75" x14ac:dyDescent="0.25">
      <c r="A42" s="4"/>
    </row>
    <row r="43" spans="1:1" ht="15.75" x14ac:dyDescent="0.25">
      <c r="A43" s="4"/>
    </row>
    <row r="44" spans="1:1" ht="15.75" x14ac:dyDescent="0.25">
      <c r="A44" s="4"/>
    </row>
    <row r="45" spans="1:1" ht="15.75" x14ac:dyDescent="0.25">
      <c r="A45" s="4"/>
    </row>
    <row r="46" spans="1:1" ht="15.75" x14ac:dyDescent="0.25">
      <c r="A46" s="4"/>
    </row>
    <row r="47" spans="1:1" ht="15.75" x14ac:dyDescent="0.25">
      <c r="A47" s="4"/>
    </row>
    <row r="48" spans="1:1" ht="15.75" x14ac:dyDescent="0.25">
      <c r="A48" s="4"/>
    </row>
    <row r="49" spans="1:21" ht="15.75" x14ac:dyDescent="0.25">
      <c r="A49" s="4"/>
    </row>
    <row r="50" spans="1:21" ht="15.75" x14ac:dyDescent="0.25">
      <c r="A50" s="4"/>
    </row>
    <row r="51" spans="1:21" ht="15.75" x14ac:dyDescent="0.25">
      <c r="A51" s="4"/>
    </row>
    <row r="52" spans="1:21" ht="15.75" x14ac:dyDescent="0.25">
      <c r="A52" s="4"/>
    </row>
    <row r="53" spans="1:21" ht="15.75" x14ac:dyDescent="0.25">
      <c r="A53" s="150" t="s">
        <v>123</v>
      </c>
      <c r="B53" s="251" t="s">
        <v>329</v>
      </c>
      <c r="Q53" s="238" t="s">
        <v>5</v>
      </c>
      <c r="R53" s="238" t="s">
        <v>23</v>
      </c>
      <c r="S53" s="238" t="s">
        <v>33</v>
      </c>
      <c r="T53" s="238" t="s">
        <v>177</v>
      </c>
      <c r="U53" s="54"/>
    </row>
    <row r="54" spans="1:21" x14ac:dyDescent="0.25">
      <c r="A54" s="150" t="s">
        <v>124</v>
      </c>
      <c r="B54" s="1" t="s">
        <v>7</v>
      </c>
      <c r="P54" s="160" t="s">
        <v>192</v>
      </c>
      <c r="Q54" s="77">
        <v>80.712010000000006</v>
      </c>
      <c r="R54" s="77">
        <v>87.251599999999996</v>
      </c>
      <c r="S54" s="77">
        <v>89.542770000000004</v>
      </c>
      <c r="T54" s="77">
        <v>92.009799999999998</v>
      </c>
      <c r="U54" s="54"/>
    </row>
    <row r="55" spans="1:21" x14ac:dyDescent="0.25">
      <c r="A55" s="150" t="s">
        <v>126</v>
      </c>
      <c r="B55" s="1" t="s">
        <v>142</v>
      </c>
      <c r="P55" s="160" t="s">
        <v>333</v>
      </c>
      <c r="Q55" s="77">
        <v>4.1313200000000005</v>
      </c>
      <c r="R55" s="77">
        <v>5.2693200000000004</v>
      </c>
      <c r="S55" s="77">
        <v>7.1714500000000001</v>
      </c>
      <c r="T55" s="77">
        <v>10.08433</v>
      </c>
      <c r="U55" s="77"/>
    </row>
    <row r="56" spans="1:21" x14ac:dyDescent="0.25">
      <c r="A56" s="150" t="s">
        <v>189</v>
      </c>
      <c r="P56" s="160" t="s">
        <v>57</v>
      </c>
      <c r="Q56" s="77">
        <v>3.8169500000000003</v>
      </c>
      <c r="R56" s="77">
        <v>1.9908100000000002</v>
      </c>
      <c r="S56" s="77">
        <v>1.6703599999999998</v>
      </c>
      <c r="T56" s="77">
        <v>1.8676499999999998</v>
      </c>
      <c r="U56" s="77"/>
    </row>
    <row r="57" spans="1:21" ht="15.75" x14ac:dyDescent="0.25">
      <c r="A57" s="4"/>
      <c r="Q57" s="54"/>
      <c r="R57" s="54"/>
      <c r="S57" s="54"/>
      <c r="T57" s="54"/>
      <c r="U57" s="54"/>
    </row>
    <row r="58" spans="1:21" ht="15.75" x14ac:dyDescent="0.25">
      <c r="A58" s="4"/>
    </row>
    <row r="59" spans="1:21" ht="15.75" x14ac:dyDescent="0.25">
      <c r="A59" s="4"/>
    </row>
    <row r="60" spans="1:21" ht="15.75" x14ac:dyDescent="0.25">
      <c r="A60" s="4"/>
    </row>
    <row r="61" spans="1:21" ht="15.75" x14ac:dyDescent="0.25">
      <c r="A61" s="4"/>
    </row>
    <row r="62" spans="1:21" ht="15.75" x14ac:dyDescent="0.25">
      <c r="A62" s="4"/>
    </row>
    <row r="63" spans="1:21" ht="15.75" x14ac:dyDescent="0.25">
      <c r="A63" s="4"/>
    </row>
    <row r="64" spans="1:21" ht="15.75" x14ac:dyDescent="0.25">
      <c r="A64" s="4"/>
    </row>
    <row r="65" spans="1:1" ht="15.75" x14ac:dyDescent="0.25">
      <c r="A65" s="4"/>
    </row>
    <row r="66" spans="1:1" ht="15.75" x14ac:dyDescent="0.25">
      <c r="A66" s="4"/>
    </row>
    <row r="67" spans="1:1" ht="15.75" x14ac:dyDescent="0.25">
      <c r="A67" s="4"/>
    </row>
    <row r="68" spans="1:1" ht="15.75" x14ac:dyDescent="0.25">
      <c r="A68" s="4"/>
    </row>
    <row r="69" spans="1:1" ht="15.75" x14ac:dyDescent="0.25">
      <c r="A69" s="4"/>
    </row>
    <row r="70" spans="1:1" ht="15.75" x14ac:dyDescent="0.25">
      <c r="A70" s="4"/>
    </row>
    <row r="71" spans="1:1" ht="15.75" x14ac:dyDescent="0.25">
      <c r="A71" s="4"/>
    </row>
    <row r="72" spans="1:1" ht="15.75" x14ac:dyDescent="0.25">
      <c r="A72" s="4"/>
    </row>
    <row r="73" spans="1:1" ht="15.75" x14ac:dyDescent="0.25">
      <c r="A73" s="4"/>
    </row>
    <row r="74" spans="1:1" ht="15.75" x14ac:dyDescent="0.25">
      <c r="A74" s="4"/>
    </row>
    <row r="75" spans="1:1" ht="15.75" x14ac:dyDescent="0.25">
      <c r="A75" s="4"/>
    </row>
    <row r="76" spans="1:1" ht="15.75" x14ac:dyDescent="0.25">
      <c r="A76" s="4"/>
    </row>
    <row r="77" spans="1:1" ht="15.75" x14ac:dyDescent="0.25">
      <c r="A77" s="4"/>
    </row>
    <row r="78" spans="1:1" ht="15.75" x14ac:dyDescent="0.25">
      <c r="A78" s="4"/>
    </row>
    <row r="79" spans="1:1" ht="15.75" x14ac:dyDescent="0.25">
      <c r="A79" s="4"/>
    </row>
    <row r="80" spans="1:1" ht="15.75" x14ac:dyDescent="0.25">
      <c r="A80" s="4"/>
    </row>
    <row r="81" spans="1:1" ht="15.75" x14ac:dyDescent="0.25">
      <c r="A81" s="4"/>
    </row>
    <row r="82" spans="1:1" ht="15.75" x14ac:dyDescent="0.25">
      <c r="A82" s="4"/>
    </row>
    <row r="83" spans="1:1" ht="15.75" x14ac:dyDescent="0.25">
      <c r="A83" s="4"/>
    </row>
    <row r="84" spans="1:1" ht="15.75" x14ac:dyDescent="0.25">
      <c r="A84" s="4"/>
    </row>
    <row r="85" spans="1:1" ht="15.75" x14ac:dyDescent="0.25">
      <c r="A85" s="4"/>
    </row>
    <row r="86" spans="1:1" ht="15.75" x14ac:dyDescent="0.25">
      <c r="A86" s="4"/>
    </row>
    <row r="87" spans="1:1" ht="15.75" x14ac:dyDescent="0.25">
      <c r="A87" s="4"/>
    </row>
    <row r="88" spans="1:1" ht="15.75" x14ac:dyDescent="0.25">
      <c r="A88" s="4"/>
    </row>
    <row r="89" spans="1:1" ht="15.75" x14ac:dyDescent="0.25">
      <c r="A89" s="4"/>
    </row>
    <row r="90" spans="1:1" ht="15.75" x14ac:dyDescent="0.25">
      <c r="A90" s="4"/>
    </row>
    <row r="91" spans="1:1" ht="15.75" x14ac:dyDescent="0.25">
      <c r="A91" s="4"/>
    </row>
    <row r="92" spans="1:1" ht="15.75" x14ac:dyDescent="0.25">
      <c r="A92" s="4"/>
    </row>
    <row r="93" spans="1:1" ht="15.75" x14ac:dyDescent="0.25">
      <c r="A93" s="4"/>
    </row>
    <row r="94" spans="1:1" ht="15.75" x14ac:dyDescent="0.25">
      <c r="A94" s="4"/>
    </row>
    <row r="97" spans="1:21" ht="26.25" customHeight="1" x14ac:dyDescent="0.25"/>
    <row r="98" spans="1:21" ht="27" customHeight="1" x14ac:dyDescent="0.25"/>
    <row r="99" spans="1:21" ht="21.75" customHeight="1" x14ac:dyDescent="0.25"/>
    <row r="100" spans="1:21" ht="21.75" customHeight="1" x14ac:dyDescent="0.25"/>
    <row r="101" spans="1:21" ht="18" customHeight="1" x14ac:dyDescent="0.25">
      <c r="A101" s="150" t="s">
        <v>123</v>
      </c>
      <c r="B101" s="1" t="s">
        <v>328</v>
      </c>
      <c r="Q101" s="82"/>
      <c r="R101" s="238" t="s">
        <v>66</v>
      </c>
      <c r="S101" s="252" t="s">
        <v>65</v>
      </c>
      <c r="T101" s="252" t="s">
        <v>52</v>
      </c>
      <c r="U101" s="252" t="s">
        <v>53</v>
      </c>
    </row>
    <row r="102" spans="1:21" x14ac:dyDescent="0.25">
      <c r="A102" s="150" t="s">
        <v>124</v>
      </c>
      <c r="B102" s="1" t="s">
        <v>7</v>
      </c>
      <c r="P102" s="150" t="s">
        <v>192</v>
      </c>
      <c r="R102" s="77">
        <v>96.071649999999991</v>
      </c>
      <c r="S102" s="77">
        <v>91.557220000000001</v>
      </c>
      <c r="T102" s="77">
        <v>83.592939999999999</v>
      </c>
      <c r="U102" s="77">
        <v>58.916780000000003</v>
      </c>
    </row>
    <row r="103" spans="1:21" x14ac:dyDescent="0.25">
      <c r="A103" s="150" t="s">
        <v>126</v>
      </c>
      <c r="B103" s="1" t="s">
        <v>142</v>
      </c>
      <c r="P103" s="150" t="s">
        <v>332</v>
      </c>
      <c r="R103" s="77">
        <v>7.1207900000000004</v>
      </c>
      <c r="S103" s="77">
        <v>6.5455899999999998</v>
      </c>
      <c r="T103" s="77">
        <v>5.7834700000000003</v>
      </c>
      <c r="U103" s="77">
        <v>3.6803400000000002</v>
      </c>
    </row>
    <row r="104" spans="1:21" x14ac:dyDescent="0.25">
      <c r="A104" s="150" t="s">
        <v>189</v>
      </c>
      <c r="P104" s="150" t="s">
        <v>57</v>
      </c>
      <c r="R104" s="77">
        <v>2.1090500000000003</v>
      </c>
      <c r="S104" s="77">
        <v>2.0219200000000002</v>
      </c>
      <c r="T104" s="77">
        <v>2.4641900000000003</v>
      </c>
      <c r="U104" s="77">
        <v>1.9755499999999999</v>
      </c>
    </row>
    <row r="105" spans="1:21" ht="26.25" customHeight="1" x14ac:dyDescent="0.25"/>
    <row r="107" spans="1:21" ht="26.25" customHeight="1" x14ac:dyDescent="0.25"/>
    <row r="108" spans="1:21" ht="26.25" customHeight="1" x14ac:dyDescent="0.25"/>
    <row r="109" spans="1:21" ht="26.25" customHeight="1" x14ac:dyDescent="0.25"/>
    <row r="110" spans="1:21" ht="26.25" customHeight="1" x14ac:dyDescent="0.25"/>
    <row r="111" spans="1:21" ht="26.25" customHeight="1" x14ac:dyDescent="0.25"/>
    <row r="112" spans="1:21"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spans="1:22" ht="26.25" customHeight="1" x14ac:dyDescent="0.25"/>
    <row r="130" spans="1:22" ht="26.25" customHeight="1" x14ac:dyDescent="0.25"/>
    <row r="131" spans="1:22" ht="18.75" customHeight="1" x14ac:dyDescent="0.25"/>
    <row r="132" spans="1:22" ht="16.5" customHeight="1" x14ac:dyDescent="0.25"/>
    <row r="133" spans="1:22" ht="18.75" customHeight="1" x14ac:dyDescent="0.25">
      <c r="A133" s="150" t="s">
        <v>123</v>
      </c>
      <c r="B133" s="1" t="s">
        <v>330</v>
      </c>
      <c r="Q133" s="82"/>
      <c r="R133" s="252" t="s">
        <v>78</v>
      </c>
      <c r="S133" s="252" t="s">
        <v>77</v>
      </c>
      <c r="T133" s="252" t="s">
        <v>76</v>
      </c>
      <c r="U133" s="252" t="s">
        <v>3</v>
      </c>
      <c r="V133" s="252" t="s">
        <v>27</v>
      </c>
    </row>
    <row r="134" spans="1:22" ht="18" customHeight="1" x14ac:dyDescent="0.25">
      <c r="A134" s="150" t="s">
        <v>124</v>
      </c>
      <c r="B134" s="1" t="s">
        <v>7</v>
      </c>
      <c r="P134" s="150" t="s">
        <v>192</v>
      </c>
      <c r="R134" s="77">
        <v>83.015190000000004</v>
      </c>
      <c r="S134" s="77">
        <v>85.971940000000004</v>
      </c>
      <c r="T134" s="77">
        <v>81.944220000000001</v>
      </c>
      <c r="U134" s="77">
        <v>91.861250000000013</v>
      </c>
      <c r="V134" s="77">
        <v>89.442869999999999</v>
      </c>
    </row>
    <row r="135" spans="1:22" ht="21" customHeight="1" x14ac:dyDescent="0.25">
      <c r="A135" s="150" t="s">
        <v>126</v>
      </c>
      <c r="B135" s="1" t="s">
        <v>142</v>
      </c>
      <c r="P135" s="150" t="s">
        <v>332</v>
      </c>
      <c r="R135" s="77">
        <v>6.4878500000000008</v>
      </c>
      <c r="S135" s="77">
        <v>6.3281299999999998</v>
      </c>
      <c r="T135" s="77">
        <v>6.8079200000000011</v>
      </c>
      <c r="U135" s="77">
        <v>5.7333600000000002</v>
      </c>
      <c r="V135" s="77">
        <v>6.2206999999999999</v>
      </c>
    </row>
    <row r="136" spans="1:22" ht="18.75" customHeight="1" x14ac:dyDescent="0.25">
      <c r="A136" s="150" t="s">
        <v>189</v>
      </c>
      <c r="P136" s="150" t="s">
        <v>57</v>
      </c>
      <c r="R136" s="77">
        <v>1.6661700000000002</v>
      </c>
      <c r="S136" s="77">
        <v>1.8957499999999998</v>
      </c>
      <c r="T136" s="77">
        <v>1.6450400000000001</v>
      </c>
      <c r="U136" s="77">
        <v>2.6911899999999997</v>
      </c>
      <c r="V136" s="77">
        <v>2.0870199999999999</v>
      </c>
    </row>
    <row r="137" spans="1:22" ht="16.5" customHeight="1" x14ac:dyDescent="0.25"/>
    <row r="138" spans="1:22" ht="18" customHeight="1" x14ac:dyDescent="0.25"/>
    <row r="140" spans="1:22" ht="26.25" customHeight="1" x14ac:dyDescent="0.25">
      <c r="Q140" s="54"/>
      <c r="R140" s="77"/>
      <c r="S140" s="77"/>
      <c r="T140" s="77"/>
    </row>
    <row r="141" spans="1:22" ht="26.25" customHeight="1" x14ac:dyDescent="0.25"/>
    <row r="144" spans="1:22" ht="26.25" customHeight="1" x14ac:dyDescent="0.25">
      <c r="Q144" s="54"/>
      <c r="R144" s="3"/>
      <c r="S144" s="3"/>
      <c r="T144" s="3"/>
    </row>
    <row r="146" spans="2:20" ht="26.25" customHeight="1" x14ac:dyDescent="0.25">
      <c r="R146" s="77"/>
      <c r="S146" s="77"/>
      <c r="T146" s="77"/>
    </row>
    <row r="147" spans="2:20" ht="26.25" customHeight="1" x14ac:dyDescent="0.25">
      <c r="R147" s="77"/>
      <c r="S147" s="77"/>
      <c r="T147" s="77"/>
    </row>
    <row r="148" spans="2:20" ht="26.25" customHeight="1" x14ac:dyDescent="0.25">
      <c r="R148" s="77"/>
      <c r="S148" s="77"/>
      <c r="T148" s="77"/>
    </row>
    <row r="149" spans="2:20" x14ac:dyDescent="0.25">
      <c r="R149" s="77"/>
      <c r="S149" s="77"/>
      <c r="T149" s="77"/>
    </row>
    <row r="151" spans="2:20" x14ac:dyDescent="0.25">
      <c r="Q151" s="2"/>
      <c r="R151" s="82"/>
      <c r="S151" s="2"/>
      <c r="T151" s="2"/>
    </row>
    <row r="152" spans="2:20" x14ac:dyDescent="0.25">
      <c r="B152" s="49"/>
      <c r="Q152" s="113"/>
      <c r="R152" s="99"/>
      <c r="S152" s="99"/>
      <c r="T152" s="99"/>
    </row>
    <row r="153" spans="2:20" x14ac:dyDescent="0.25">
      <c r="B153" s="49"/>
      <c r="Q153" s="153"/>
      <c r="R153" s="99"/>
      <c r="S153" s="99"/>
      <c r="T153" s="99"/>
    </row>
    <row r="154" spans="2:20" x14ac:dyDescent="0.25">
      <c r="B154" s="49"/>
      <c r="Q154" s="153"/>
      <c r="R154" s="99"/>
      <c r="S154" s="99"/>
      <c r="T154" s="99"/>
    </row>
    <row r="155" spans="2:20" x14ac:dyDescent="0.25">
      <c r="B155" s="49"/>
      <c r="Q155" s="153"/>
      <c r="R155" s="99"/>
      <c r="S155" s="99"/>
      <c r="T155" s="99"/>
    </row>
    <row r="156" spans="2:20" x14ac:dyDescent="0.25">
      <c r="B156" s="49"/>
      <c r="Q156" s="153"/>
      <c r="R156" s="99"/>
      <c r="S156" s="99"/>
      <c r="T156" s="99"/>
    </row>
    <row r="157" spans="2:20" x14ac:dyDescent="0.25">
      <c r="B157" s="49"/>
      <c r="Q157" s="153"/>
      <c r="R157" s="99"/>
      <c r="S157" s="99"/>
      <c r="T157" s="99"/>
    </row>
    <row r="158" spans="2:20" x14ac:dyDescent="0.25">
      <c r="B158" s="49"/>
      <c r="Q158" s="153"/>
      <c r="R158" s="99"/>
      <c r="S158" s="99"/>
      <c r="T158" s="99"/>
    </row>
    <row r="159" spans="2:20" x14ac:dyDescent="0.25">
      <c r="B159" s="49"/>
      <c r="Q159" s="153"/>
      <c r="R159" s="99"/>
      <c r="S159" s="99"/>
      <c r="T159" s="99"/>
    </row>
    <row r="160" spans="2:20" x14ac:dyDescent="0.25">
      <c r="B160" s="49"/>
      <c r="Q160" s="153"/>
      <c r="R160" s="99"/>
      <c r="S160" s="99"/>
      <c r="T160" s="99"/>
    </row>
    <row r="161" spans="2:20" x14ac:dyDescent="0.25">
      <c r="B161" s="49"/>
      <c r="Q161" s="153"/>
      <c r="R161" s="99"/>
      <c r="S161" s="99"/>
      <c r="T161" s="99"/>
    </row>
    <row r="162" spans="2:20" x14ac:dyDescent="0.25">
      <c r="B162" s="49"/>
      <c r="Q162" s="153"/>
      <c r="R162" s="99"/>
      <c r="S162" s="99"/>
      <c r="T162" s="99"/>
    </row>
    <row r="163" spans="2:20" x14ac:dyDescent="0.25">
      <c r="B163" s="49"/>
      <c r="Q163" s="153"/>
      <c r="R163" s="99"/>
      <c r="S163" s="99"/>
      <c r="T163" s="99"/>
    </row>
    <row r="164" spans="2:20" x14ac:dyDescent="0.25">
      <c r="B164" s="49"/>
      <c r="Q164" s="153"/>
      <c r="R164" s="99"/>
      <c r="S164" s="99"/>
      <c r="T164" s="99"/>
    </row>
    <row r="165" spans="2:20" x14ac:dyDescent="0.25">
      <c r="B165" s="49"/>
      <c r="Q165" s="153"/>
      <c r="R165" s="99"/>
      <c r="S165" s="99"/>
      <c r="T165" s="99"/>
    </row>
    <row r="166" spans="2:20" x14ac:dyDescent="0.25">
      <c r="B166" s="49"/>
      <c r="Q166" s="153"/>
      <c r="R166" s="99"/>
      <c r="S166" s="99"/>
      <c r="T166" s="99"/>
    </row>
    <row r="167" spans="2:20" x14ac:dyDescent="0.25">
      <c r="B167" s="49"/>
      <c r="Q167" s="153"/>
      <c r="R167" s="99"/>
      <c r="S167" s="99"/>
      <c r="T167" s="99"/>
    </row>
    <row r="168" spans="2:20" x14ac:dyDescent="0.25">
      <c r="B168" s="49"/>
      <c r="Q168" s="153"/>
      <c r="R168" s="99"/>
      <c r="S168" s="99"/>
      <c r="T168" s="99"/>
    </row>
    <row r="169" spans="2:20" x14ac:dyDescent="0.25">
      <c r="B169" s="49"/>
      <c r="Q169" s="153"/>
      <c r="R169" s="99"/>
      <c r="S169" s="99"/>
      <c r="T169" s="99"/>
    </row>
    <row r="170" spans="2:20" x14ac:dyDescent="0.25">
      <c r="B170" s="49"/>
      <c r="Q170" s="153"/>
      <c r="R170" s="99"/>
      <c r="S170" s="99"/>
      <c r="T170" s="99"/>
    </row>
    <row r="171" spans="2:20" x14ac:dyDescent="0.25">
      <c r="B171" s="49"/>
      <c r="Q171" s="153"/>
      <c r="R171" s="99"/>
      <c r="S171" s="99"/>
      <c r="T171" s="99"/>
    </row>
    <row r="172" spans="2:20" x14ac:dyDescent="0.25">
      <c r="B172" s="49"/>
      <c r="Q172" s="153"/>
      <c r="R172" s="99"/>
      <c r="S172" s="99"/>
      <c r="T172" s="99"/>
    </row>
    <row r="173" spans="2:20" x14ac:dyDescent="0.25">
      <c r="Q173" s="113"/>
      <c r="R173" s="99"/>
      <c r="S173" s="99"/>
      <c r="T173" s="99"/>
    </row>
    <row r="174" spans="2:20" ht="26.25" customHeight="1" x14ac:dyDescent="0.25">
      <c r="Q174" s="113"/>
      <c r="R174" s="99"/>
      <c r="S174" s="99"/>
      <c r="T174" s="99"/>
    </row>
    <row r="176" spans="2:20" ht="21.75" customHeight="1" x14ac:dyDescent="0.25"/>
    <row r="178" spans="1:22" x14ac:dyDescent="0.25">
      <c r="A178" s="150" t="s">
        <v>123</v>
      </c>
      <c r="B178" s="1" t="s">
        <v>331</v>
      </c>
      <c r="Q178" s="82"/>
      <c r="R178" s="252" t="s">
        <v>37</v>
      </c>
      <c r="S178" s="252" t="s">
        <v>4</v>
      </c>
      <c r="T178" s="252" t="s">
        <v>26</v>
      </c>
      <c r="U178" s="278"/>
      <c r="V178" s="278"/>
    </row>
    <row r="179" spans="1:22" x14ac:dyDescent="0.25">
      <c r="A179" s="150" t="s">
        <v>124</v>
      </c>
      <c r="B179" s="1" t="s">
        <v>7</v>
      </c>
      <c r="P179" s="150" t="s">
        <v>192</v>
      </c>
      <c r="R179" s="77">
        <v>86.093919999999997</v>
      </c>
      <c r="S179" s="77">
        <v>89.082490000000007</v>
      </c>
      <c r="T179" s="77">
        <v>75</v>
      </c>
      <c r="U179" s="77"/>
      <c r="V179" s="77"/>
    </row>
    <row r="180" spans="1:22" ht="26.25" customHeight="1" x14ac:dyDescent="0.25">
      <c r="A180" s="150" t="s">
        <v>126</v>
      </c>
      <c r="B180" s="1" t="s">
        <v>142</v>
      </c>
      <c r="P180" s="150" t="s">
        <v>332</v>
      </c>
      <c r="R180" s="77">
        <v>6.1517200000000001</v>
      </c>
      <c r="S180" s="77">
        <v>6.3887799999999997</v>
      </c>
      <c r="T180" s="77">
        <v>3.5332700000000004</v>
      </c>
      <c r="U180" s="77"/>
      <c r="V180" s="77"/>
    </row>
    <row r="181" spans="1:22" x14ac:dyDescent="0.25">
      <c r="A181" s="150" t="s">
        <v>189</v>
      </c>
      <c r="P181" s="150" t="s">
        <v>57</v>
      </c>
      <c r="R181" s="77">
        <v>1.8732800000000001</v>
      </c>
      <c r="S181" s="77">
        <v>2.3327299999999997</v>
      </c>
      <c r="T181" s="77">
        <v>2.1187899999999997</v>
      </c>
      <c r="U181" s="77"/>
      <c r="V181" s="77"/>
    </row>
    <row r="182" spans="1:22" ht="21" customHeight="1" x14ac:dyDescent="0.25">
      <c r="R182" s="99"/>
      <c r="S182" s="99"/>
      <c r="T182" s="99"/>
    </row>
    <row r="183" spans="1:22" x14ac:dyDescent="0.25">
      <c r="R183" s="99"/>
      <c r="S183" s="99"/>
      <c r="T183" s="99"/>
    </row>
    <row r="184" spans="1:22" ht="21" customHeight="1" x14ac:dyDescent="0.25"/>
    <row r="190" spans="1:22" ht="15.75" x14ac:dyDescent="0.25">
      <c r="B190" s="4"/>
      <c r="Q190" s="2"/>
      <c r="R190" s="82"/>
      <c r="S190" s="2"/>
      <c r="T190" s="2"/>
    </row>
    <row r="191" spans="1:22" ht="26.25" customHeight="1" x14ac:dyDescent="0.25">
      <c r="B191" s="49"/>
      <c r="R191" s="77"/>
      <c r="S191" s="77"/>
      <c r="T191" s="77"/>
    </row>
    <row r="192" spans="1:22" x14ac:dyDescent="0.25">
      <c r="B192" s="21"/>
      <c r="R192" s="77"/>
      <c r="S192" s="77"/>
      <c r="T192" s="77"/>
    </row>
    <row r="193" spans="18:20" ht="26.25" customHeight="1" x14ac:dyDescent="0.25">
      <c r="R193" s="77"/>
      <c r="S193" s="77"/>
      <c r="T193" s="77"/>
    </row>
    <row r="194" spans="18:20" x14ac:dyDescent="0.25">
      <c r="R194" s="77"/>
      <c r="S194" s="77"/>
      <c r="T194" s="77"/>
    </row>
    <row r="195" spans="18:20" ht="26.25" customHeight="1" x14ac:dyDescent="0.25">
      <c r="R195" s="77"/>
      <c r="S195" s="77"/>
      <c r="T195" s="77"/>
    </row>
    <row r="197" spans="18:20" ht="26.25" customHeight="1" x14ac:dyDescent="0.25"/>
    <row r="200" spans="18:20" x14ac:dyDescent="0.25">
      <c r="R200" s="54"/>
      <c r="S200" s="54"/>
      <c r="T200" s="54"/>
    </row>
    <row r="201" spans="18:20" ht="26.25" customHeight="1" x14ac:dyDescent="0.25">
      <c r="R201" s="54"/>
      <c r="S201" s="54"/>
      <c r="T201" s="54"/>
    </row>
    <row r="202" spans="18:20" x14ac:dyDescent="0.25">
      <c r="R202" s="54"/>
      <c r="S202" s="54"/>
      <c r="T202" s="54"/>
    </row>
    <row r="203" spans="18:20" ht="26.25" customHeight="1" x14ac:dyDescent="0.25">
      <c r="R203" s="54"/>
      <c r="S203" s="54"/>
      <c r="T203" s="54"/>
    </row>
    <row r="204" spans="18:20" x14ac:dyDescent="0.25">
      <c r="R204" s="54"/>
      <c r="S204" s="54"/>
      <c r="T204" s="54"/>
    </row>
    <row r="211" spans="2:20" ht="15.75" x14ac:dyDescent="0.25">
      <c r="B211" s="4"/>
      <c r="Q211" s="2"/>
      <c r="R211" s="82"/>
      <c r="S211" s="2"/>
      <c r="T211" s="2"/>
    </row>
    <row r="212" spans="2:20" ht="26.25" customHeight="1" x14ac:dyDescent="0.25">
      <c r="B212" s="49"/>
      <c r="Q212" s="39"/>
      <c r="R212" s="77"/>
      <c r="S212" s="77"/>
      <c r="T212" s="77"/>
    </row>
    <row r="213" spans="2:20" ht="26.25" customHeight="1" x14ac:dyDescent="0.25">
      <c r="B213" s="21"/>
      <c r="Q213" s="39"/>
      <c r="R213" s="77"/>
      <c r="S213" s="77"/>
      <c r="T213" s="77"/>
    </row>
    <row r="214" spans="2:20" ht="26.25" customHeight="1" x14ac:dyDescent="0.25">
      <c r="N214" s="2"/>
      <c r="Q214" s="39"/>
      <c r="R214" s="77"/>
      <c r="S214" s="77"/>
      <c r="T214" s="77"/>
    </row>
    <row r="215" spans="2:20" ht="26.25" customHeight="1" x14ac:dyDescent="0.25">
      <c r="Q215" s="39"/>
      <c r="R215" s="77"/>
      <c r="S215" s="77"/>
      <c r="T215" s="77"/>
    </row>
    <row r="216" spans="2:20" ht="26.25" customHeight="1" x14ac:dyDescent="0.25">
      <c r="Q216" s="39"/>
      <c r="R216" s="77"/>
      <c r="S216" s="77"/>
      <c r="T216" s="77"/>
    </row>
    <row r="217" spans="2:20" x14ac:dyDescent="0.25">
      <c r="Q217" s="39"/>
      <c r="R217" s="77"/>
      <c r="S217" s="77"/>
      <c r="T217" s="77"/>
    </row>
    <row r="218" spans="2:20" ht="26.25" customHeight="1" x14ac:dyDescent="0.25">
      <c r="Q218" s="39"/>
      <c r="R218" s="77"/>
      <c r="S218" s="77"/>
      <c r="T218" s="77"/>
    </row>
    <row r="219" spans="2:20" x14ac:dyDescent="0.25">
      <c r="Q219" s="39"/>
      <c r="R219" s="77"/>
      <c r="S219" s="77"/>
      <c r="T219" s="77"/>
    </row>
    <row r="220" spans="2:20" x14ac:dyDescent="0.25">
      <c r="Q220" s="39"/>
      <c r="R220" s="77"/>
      <c r="S220" s="77"/>
      <c r="T220" s="77"/>
    </row>
    <row r="221" spans="2:20" ht="26.25" customHeight="1" x14ac:dyDescent="0.25">
      <c r="Q221" s="39"/>
      <c r="R221" s="77"/>
      <c r="S221" s="77"/>
      <c r="T221" s="77"/>
    </row>
    <row r="222" spans="2:20" ht="26.25" customHeight="1" x14ac:dyDescent="0.25"/>
    <row r="223" spans="2:20" ht="26.25" customHeight="1" x14ac:dyDescent="0.25"/>
    <row r="224" spans="2:20" ht="26.25" customHeight="1" x14ac:dyDescent="0.25"/>
    <row r="228" spans="2:23" x14ac:dyDescent="0.25">
      <c r="R228" s="77"/>
      <c r="S228" s="77"/>
      <c r="T228" s="77"/>
    </row>
    <row r="229" spans="2:23" x14ac:dyDescent="0.25">
      <c r="R229" s="77"/>
      <c r="S229" s="77"/>
      <c r="T229" s="77"/>
    </row>
    <row r="230" spans="2:23" x14ac:dyDescent="0.25">
      <c r="R230" s="77"/>
      <c r="S230" s="77"/>
      <c r="T230" s="77"/>
    </row>
    <row r="231" spans="2:23" ht="14.25" customHeight="1" x14ac:dyDescent="0.25">
      <c r="B231" s="109"/>
      <c r="M231" s="39"/>
      <c r="P231" s="128"/>
      <c r="Q231" s="2"/>
    </row>
    <row r="232" spans="2:23" x14ac:dyDescent="0.25">
      <c r="B232" s="49"/>
      <c r="M232" s="39"/>
      <c r="Q232" s="2"/>
      <c r="R232" s="2"/>
      <c r="S232" s="112"/>
      <c r="T232" s="2"/>
      <c r="U232" s="2"/>
      <c r="V232" s="2"/>
      <c r="W232" s="150"/>
    </row>
    <row r="233" spans="2:23" ht="16.5" customHeight="1" x14ac:dyDescent="0.25">
      <c r="B233" s="21"/>
      <c r="P233" s="70"/>
      <c r="Q233" s="15"/>
      <c r="R233" s="15"/>
      <c r="S233" s="15"/>
      <c r="T233" s="15"/>
      <c r="U233" s="15"/>
      <c r="V233" s="15"/>
      <c r="W233" s="3"/>
    </row>
    <row r="234" spans="2:23" x14ac:dyDescent="0.25">
      <c r="P234" s="71"/>
      <c r="Q234" s="15"/>
      <c r="R234" s="15"/>
      <c r="S234" s="15"/>
      <c r="T234" s="15"/>
      <c r="U234" s="15"/>
      <c r="V234" s="15"/>
      <c r="W234" s="3"/>
    </row>
    <row r="235" spans="2:23" x14ac:dyDescent="0.25">
      <c r="P235" s="71"/>
      <c r="Q235" s="15"/>
      <c r="R235" s="15"/>
      <c r="S235" s="15"/>
      <c r="T235" s="15"/>
      <c r="U235" s="15"/>
      <c r="V235" s="15"/>
      <c r="W235" s="3"/>
    </row>
    <row r="236" spans="2:23" ht="26.25" customHeight="1" x14ac:dyDescent="0.25">
      <c r="P236" s="71"/>
      <c r="Q236" s="15"/>
      <c r="R236" s="15"/>
      <c r="S236" s="15"/>
      <c r="T236" s="15"/>
      <c r="U236" s="15"/>
      <c r="V236" s="15"/>
      <c r="W236" s="3"/>
    </row>
    <row r="237" spans="2:23" x14ac:dyDescent="0.25">
      <c r="P237" s="71"/>
      <c r="Q237" s="15"/>
      <c r="R237" s="15"/>
      <c r="S237" s="15"/>
      <c r="T237" s="15"/>
      <c r="U237" s="15"/>
      <c r="V237" s="15"/>
      <c r="W237" s="3"/>
    </row>
    <row r="238" spans="2:23" ht="26.25" customHeight="1" x14ac:dyDescent="0.25">
      <c r="P238" s="83"/>
      <c r="Q238" s="37"/>
      <c r="R238" s="37"/>
      <c r="S238" s="37"/>
      <c r="T238" s="37"/>
      <c r="U238" s="37"/>
      <c r="V238" s="37"/>
      <c r="W238" s="3"/>
    </row>
    <row r="239" spans="2:23" ht="26.25" customHeight="1" x14ac:dyDescent="0.25">
      <c r="P239" s="70"/>
      <c r="Q239" s="152"/>
      <c r="R239" s="152"/>
      <c r="S239" s="152"/>
      <c r="T239" s="152"/>
      <c r="U239" s="152"/>
      <c r="V239" s="152"/>
      <c r="W239" s="3"/>
    </row>
    <row r="240" spans="2:23" ht="26.25" customHeight="1" x14ac:dyDescent="0.25">
      <c r="P240" s="71"/>
      <c r="Q240" s="152"/>
      <c r="R240" s="152"/>
      <c r="S240" s="152"/>
      <c r="T240" s="152"/>
      <c r="U240" s="152"/>
      <c r="V240" s="152"/>
      <c r="W240" s="3"/>
    </row>
    <row r="241" spans="2:23" ht="26.25" customHeight="1" x14ac:dyDescent="0.25">
      <c r="M241" s="39"/>
      <c r="P241" s="71"/>
      <c r="Q241" s="152"/>
      <c r="R241" s="152"/>
      <c r="S241" s="152"/>
      <c r="T241" s="152"/>
      <c r="U241" s="152"/>
      <c r="V241" s="152"/>
      <c r="W241" s="3"/>
    </row>
    <row r="242" spans="2:23" ht="26.25" customHeight="1" x14ac:dyDescent="0.25">
      <c r="M242" s="39"/>
      <c r="P242" s="71"/>
      <c r="Q242" s="152"/>
      <c r="R242" s="152"/>
      <c r="S242" s="152"/>
      <c r="T242" s="152"/>
      <c r="U242" s="152"/>
      <c r="V242" s="152"/>
      <c r="W242" s="3"/>
    </row>
    <row r="243" spans="2:23" x14ac:dyDescent="0.25">
      <c r="M243" s="39"/>
      <c r="P243" s="71"/>
      <c r="Q243" s="152"/>
      <c r="R243" s="152"/>
      <c r="S243" s="152"/>
      <c r="T243" s="152"/>
      <c r="U243" s="152"/>
      <c r="V243" s="152"/>
      <c r="W243" s="3"/>
    </row>
    <row r="244" spans="2:23" x14ac:dyDescent="0.25">
      <c r="M244" s="39"/>
      <c r="P244" s="180"/>
      <c r="Q244" s="37"/>
      <c r="R244" s="37"/>
      <c r="S244" s="37"/>
      <c r="T244" s="37"/>
      <c r="U244" s="37"/>
      <c r="V244" s="37"/>
      <c r="W244" s="3"/>
    </row>
    <row r="245" spans="2:23" x14ac:dyDescent="0.25">
      <c r="M245" s="39"/>
    </row>
    <row r="246" spans="2:23" ht="26.25" customHeight="1" x14ac:dyDescent="0.25">
      <c r="M246" s="39"/>
    </row>
    <row r="247" spans="2:23" ht="18.75" customHeight="1" x14ac:dyDescent="0.25">
      <c r="M247" s="39"/>
    </row>
    <row r="248" spans="2:23" ht="18.75" customHeight="1" x14ac:dyDescent="0.25">
      <c r="M248" s="39"/>
    </row>
    <row r="249" spans="2:23" ht="13.5" customHeight="1" x14ac:dyDescent="0.25">
      <c r="M249" s="39"/>
    </row>
    <row r="250" spans="2:23" ht="19.5" customHeight="1" x14ac:dyDescent="0.25">
      <c r="B250" s="109"/>
      <c r="M250" s="39"/>
      <c r="O250" s="55"/>
      <c r="P250" s="130"/>
      <c r="Q250" s="2"/>
    </row>
    <row r="251" spans="2:23" x14ac:dyDescent="0.25">
      <c r="B251" s="49"/>
      <c r="M251" s="39"/>
      <c r="P251" s="39"/>
      <c r="Q251" s="199"/>
      <c r="R251" s="199"/>
      <c r="S251" s="199"/>
      <c r="T251" s="199"/>
      <c r="U251" s="199"/>
    </row>
    <row r="252" spans="2:23" ht="26.25" customHeight="1" x14ac:dyDescent="0.25">
      <c r="B252" s="21"/>
      <c r="M252" s="39"/>
      <c r="P252" s="153"/>
      <c r="Q252" s="160"/>
      <c r="R252" s="160"/>
      <c r="S252" s="160"/>
      <c r="T252" s="160"/>
      <c r="U252" s="160"/>
    </row>
    <row r="253" spans="2:23" x14ac:dyDescent="0.25">
      <c r="B253" s="11"/>
      <c r="C253" s="11"/>
      <c r="D253" s="11"/>
      <c r="E253" s="11"/>
      <c r="F253" s="11"/>
      <c r="G253" s="11"/>
      <c r="H253" s="11"/>
      <c r="I253" s="32"/>
      <c r="M253" s="39"/>
      <c r="P253" s="153"/>
      <c r="Q253" s="160"/>
      <c r="R253" s="160"/>
      <c r="S253" s="160"/>
      <c r="T253" s="160"/>
      <c r="U253" s="160"/>
      <c r="W253" s="55"/>
    </row>
    <row r="254" spans="2:23" ht="26.25" customHeight="1" x14ac:dyDescent="0.25">
      <c r="P254" s="153"/>
      <c r="Q254" s="160"/>
      <c r="R254" s="160"/>
      <c r="S254" s="160"/>
      <c r="T254" s="160"/>
      <c r="U254" s="160"/>
    </row>
    <row r="255" spans="2:23" x14ac:dyDescent="0.25">
      <c r="P255" s="153"/>
      <c r="Q255" s="160"/>
      <c r="R255" s="160"/>
      <c r="S255" s="160"/>
      <c r="T255" s="160"/>
      <c r="U255" s="160"/>
    </row>
    <row r="256" spans="2:23" ht="26.25" customHeight="1" x14ac:dyDescent="0.25">
      <c r="P256" s="153"/>
      <c r="Q256" s="160"/>
      <c r="R256" s="160"/>
      <c r="S256" s="160"/>
      <c r="T256" s="160"/>
      <c r="U256" s="160"/>
    </row>
    <row r="257" spans="13:38" ht="26.25" customHeight="1" x14ac:dyDescent="0.25">
      <c r="P257" s="83"/>
      <c r="Q257" s="37"/>
      <c r="R257" s="37"/>
      <c r="S257" s="37"/>
      <c r="T257" s="37"/>
      <c r="U257" s="37"/>
    </row>
    <row r="258" spans="13:38" ht="26.25" customHeight="1" x14ac:dyDescent="0.25">
      <c r="P258" s="153"/>
      <c r="Q258" s="135"/>
      <c r="R258" s="135"/>
      <c r="S258" s="135"/>
      <c r="T258" s="135"/>
      <c r="U258" s="135"/>
      <c r="V258" s="3"/>
      <c r="W258" s="135"/>
    </row>
    <row r="259" spans="13:38" ht="26.25" customHeight="1" x14ac:dyDescent="0.25">
      <c r="P259" s="153"/>
      <c r="Q259" s="135"/>
      <c r="R259" s="135"/>
      <c r="S259" s="135"/>
      <c r="T259" s="135"/>
      <c r="U259" s="135"/>
      <c r="V259" s="3"/>
      <c r="W259" s="135"/>
    </row>
    <row r="260" spans="13:38" ht="26.25" customHeight="1" x14ac:dyDescent="0.25">
      <c r="P260" s="153"/>
      <c r="Q260" s="135"/>
      <c r="R260" s="135"/>
      <c r="S260" s="135"/>
      <c r="T260" s="135"/>
      <c r="U260" s="135"/>
      <c r="V260" s="3"/>
      <c r="W260" s="135"/>
    </row>
    <row r="261" spans="13:38" x14ac:dyDescent="0.25">
      <c r="P261" s="153"/>
      <c r="Q261" s="135"/>
      <c r="R261" s="135"/>
      <c r="S261" s="135"/>
      <c r="T261" s="135"/>
      <c r="U261" s="135"/>
      <c r="V261" s="3"/>
      <c r="W261" s="135"/>
    </row>
    <row r="262" spans="13:38" ht="26.25" customHeight="1" x14ac:dyDescent="0.25">
      <c r="P262" s="153"/>
      <c r="Q262" s="135"/>
      <c r="R262" s="135"/>
      <c r="S262" s="135"/>
      <c r="T262" s="135"/>
      <c r="U262" s="135"/>
      <c r="V262" s="3"/>
      <c r="W262" s="135"/>
    </row>
    <row r="263" spans="13:38" ht="26.25" customHeight="1" x14ac:dyDescent="0.25">
      <c r="P263" s="180"/>
      <c r="Q263" s="37"/>
      <c r="R263" s="37"/>
      <c r="S263" s="37"/>
      <c r="T263" s="37"/>
      <c r="U263" s="37"/>
      <c r="V263" s="37"/>
      <c r="W263" s="37"/>
    </row>
    <row r="264" spans="13:38" ht="26.25" customHeight="1" x14ac:dyDescent="0.25">
      <c r="M264" s="39"/>
    </row>
    <row r="265" spans="13:38" ht="26.25" customHeight="1" x14ac:dyDescent="0.25">
      <c r="M265" s="39"/>
      <c r="Q265" s="129"/>
      <c r="R265" s="129"/>
      <c r="S265" s="129"/>
      <c r="T265" s="129"/>
      <c r="U265" s="129"/>
      <c r="V265" s="129"/>
    </row>
    <row r="266" spans="13:38" ht="26.25" customHeight="1" x14ac:dyDescent="0.25">
      <c r="M266" s="39"/>
      <c r="Q266" s="129"/>
      <c r="R266" s="129"/>
      <c r="S266" s="129"/>
      <c r="T266" s="129"/>
      <c r="U266" s="129"/>
      <c r="V266" s="129"/>
    </row>
    <row r="267" spans="13:38" ht="26.25" customHeight="1" x14ac:dyDescent="0.25">
      <c r="M267" s="39"/>
      <c r="Q267" s="129"/>
      <c r="R267" s="129"/>
      <c r="S267" s="129"/>
      <c r="T267" s="129"/>
      <c r="U267" s="129"/>
      <c r="V267" s="129"/>
    </row>
    <row r="268" spans="13:38" ht="26.25" customHeight="1" x14ac:dyDescent="0.25">
      <c r="M268" s="39"/>
      <c r="Q268" s="129"/>
      <c r="R268" s="129"/>
      <c r="S268" s="129"/>
      <c r="T268" s="129"/>
      <c r="U268" s="199"/>
      <c r="V268" s="199"/>
      <c r="W268" s="199"/>
      <c r="X268" s="199"/>
    </row>
    <row r="269" spans="13:38" x14ac:dyDescent="0.25">
      <c r="M269" s="39"/>
      <c r="P269" s="39"/>
      <c r="Q269" s="199"/>
      <c r="R269" s="199"/>
      <c r="S269" s="199"/>
      <c r="T269" s="199"/>
      <c r="U269" s="160"/>
      <c r="V269" s="160"/>
      <c r="W269" s="160"/>
      <c r="X269" s="160"/>
    </row>
    <row r="270" spans="13:38" ht="26.25" customHeight="1" x14ac:dyDescent="0.25">
      <c r="M270" s="39"/>
      <c r="P270" s="153"/>
      <c r="Q270" s="160"/>
      <c r="R270" s="160"/>
      <c r="S270" s="160"/>
      <c r="T270" s="160"/>
      <c r="U270" s="160"/>
      <c r="V270" s="160"/>
      <c r="W270" s="160"/>
      <c r="X270" s="160"/>
    </row>
    <row r="271" spans="13:38" ht="26.25" customHeight="1" thickBot="1" x14ac:dyDescent="0.3">
      <c r="M271" s="39"/>
      <c r="P271" s="153"/>
      <c r="Q271" s="160"/>
      <c r="R271" s="160"/>
      <c r="S271" s="160"/>
      <c r="T271" s="160"/>
      <c r="U271" s="160"/>
      <c r="V271" s="160"/>
      <c r="W271" s="160"/>
      <c r="X271" s="160"/>
    </row>
    <row r="272" spans="13:38" ht="26.25" customHeight="1" thickBot="1" x14ac:dyDescent="0.3">
      <c r="M272" s="39"/>
      <c r="P272" s="153"/>
      <c r="Q272" s="160"/>
      <c r="R272" s="160"/>
      <c r="S272" s="160"/>
      <c r="T272" s="160"/>
      <c r="U272" s="199"/>
      <c r="V272" s="199"/>
      <c r="W272" s="199"/>
      <c r="X272" s="199"/>
      <c r="AE272" s="315" t="s">
        <v>102</v>
      </c>
      <c r="AF272" s="316"/>
      <c r="AG272" s="316"/>
      <c r="AH272" s="316"/>
      <c r="AI272" s="316"/>
      <c r="AJ272" s="316"/>
      <c r="AK272" s="316"/>
      <c r="AL272" s="316"/>
    </row>
    <row r="273" spans="13:39" ht="26.25" customHeight="1" thickBot="1" x14ac:dyDescent="0.3">
      <c r="M273" s="39"/>
      <c r="P273" s="153"/>
      <c r="Q273" s="160"/>
      <c r="R273" s="160"/>
      <c r="S273" s="160"/>
      <c r="T273" s="160"/>
      <c r="U273" s="160"/>
      <c r="V273" s="160"/>
      <c r="W273" s="160"/>
      <c r="X273" s="160"/>
      <c r="AE273" s="206" t="s">
        <v>103</v>
      </c>
      <c r="AF273" s="201" t="s">
        <v>104</v>
      </c>
      <c r="AG273" s="202" t="s">
        <v>105</v>
      </c>
      <c r="AH273" s="202" t="s">
        <v>106</v>
      </c>
      <c r="AI273" s="202" t="s">
        <v>107</v>
      </c>
      <c r="AJ273" s="202" t="s">
        <v>108</v>
      </c>
      <c r="AK273" s="202" t="s">
        <v>109</v>
      </c>
      <c r="AL273" s="207" t="s">
        <v>110</v>
      </c>
    </row>
    <row r="274" spans="13:39" ht="26.25" customHeight="1" thickBot="1" x14ac:dyDescent="0.3">
      <c r="M274" s="39"/>
      <c r="O274" s="11"/>
      <c r="P274" s="153"/>
      <c r="Q274" s="160"/>
      <c r="R274" s="160"/>
      <c r="S274" s="160"/>
      <c r="T274" s="160"/>
      <c r="U274" s="160"/>
      <c r="V274" s="160"/>
      <c r="W274" s="160"/>
      <c r="X274" s="160"/>
      <c r="AE274" s="208">
        <v>2011</v>
      </c>
      <c r="AF274" s="203" t="s">
        <v>111</v>
      </c>
      <c r="AG274" s="204">
        <v>506</v>
      </c>
      <c r="AH274" s="205">
        <v>4.9122999999999997E-3</v>
      </c>
      <c r="AI274" s="205">
        <v>1.25013E-2</v>
      </c>
      <c r="AJ274" s="205">
        <v>0</v>
      </c>
      <c r="AK274" s="205">
        <v>0.16</v>
      </c>
      <c r="AL274" s="209">
        <v>506</v>
      </c>
    </row>
    <row r="275" spans="13:39" ht="26.25" customHeight="1" thickBot="1" x14ac:dyDescent="0.3">
      <c r="AE275" s="208">
        <v>2012</v>
      </c>
      <c r="AF275" s="203" t="s">
        <v>111</v>
      </c>
      <c r="AG275" s="204">
        <v>383</v>
      </c>
      <c r="AH275" s="205">
        <v>4.9579000000000003E-3</v>
      </c>
      <c r="AI275" s="205">
        <v>2.1213800000000001E-2</v>
      </c>
      <c r="AJ275" s="205">
        <v>0</v>
      </c>
      <c r="AK275" s="205">
        <v>0.33339999999999997</v>
      </c>
      <c r="AL275" s="209">
        <v>383</v>
      </c>
    </row>
    <row r="276" spans="13:39" ht="26.25" customHeight="1" thickBot="1" x14ac:dyDescent="0.3">
      <c r="AE276" s="208"/>
      <c r="AF276" s="203" t="s">
        <v>112</v>
      </c>
      <c r="AG276" s="204">
        <v>317</v>
      </c>
      <c r="AH276" s="205">
        <v>4.4682000000000003E-3</v>
      </c>
      <c r="AI276" s="205">
        <v>1.54482E-2</v>
      </c>
      <c r="AJ276" s="205">
        <v>0</v>
      </c>
      <c r="AK276" s="205">
        <v>0.23529410000000001</v>
      </c>
      <c r="AL276" s="209">
        <v>317</v>
      </c>
      <c r="AM276" s="1">
        <f>AH276*100</f>
        <v>0.44682000000000005</v>
      </c>
    </row>
    <row r="277" spans="13:39" ht="26.25" customHeight="1" thickBot="1" x14ac:dyDescent="0.3">
      <c r="AE277" s="208"/>
      <c r="AF277" s="203" t="s">
        <v>113</v>
      </c>
      <c r="AG277" s="204">
        <v>153</v>
      </c>
      <c r="AH277" s="205">
        <v>4.5931000000000001E-3</v>
      </c>
      <c r="AI277" s="205">
        <v>7.7682000000000003E-3</v>
      </c>
      <c r="AJ277" s="205">
        <v>0</v>
      </c>
      <c r="AK277" s="205">
        <v>4.2857100000000002E-2</v>
      </c>
      <c r="AL277" s="209">
        <v>153</v>
      </c>
      <c r="AM277" s="1">
        <f t="shared" ref="AM277:AM316" si="0">AH277*100</f>
        <v>0.45931</v>
      </c>
    </row>
    <row r="278" spans="13:39" ht="15.75" thickBot="1" x14ac:dyDescent="0.3">
      <c r="AE278" s="208"/>
      <c r="AF278" s="203" t="s">
        <v>114</v>
      </c>
      <c r="AG278" s="204">
        <v>1327</v>
      </c>
      <c r="AH278" s="205">
        <v>4.8406999999999999E-3</v>
      </c>
      <c r="AI278" s="205">
        <v>9.8087000000000001E-3</v>
      </c>
      <c r="AJ278" s="205">
        <v>0</v>
      </c>
      <c r="AK278" s="205">
        <v>0.08</v>
      </c>
      <c r="AL278" s="209">
        <v>1327</v>
      </c>
      <c r="AM278" s="1">
        <f t="shared" si="0"/>
        <v>0.48407</v>
      </c>
    </row>
    <row r="279" spans="13:39" ht="15.75" thickBot="1" x14ac:dyDescent="0.3">
      <c r="AE279" s="208"/>
      <c r="AF279" s="203" t="s">
        <v>115</v>
      </c>
      <c r="AG279" s="204">
        <v>340</v>
      </c>
      <c r="AH279" s="205">
        <v>5.9896000000000003E-3</v>
      </c>
      <c r="AI279" s="205">
        <v>1.2293500000000001E-2</v>
      </c>
      <c r="AJ279" s="205">
        <v>0</v>
      </c>
      <c r="AK279" s="205">
        <v>0.1142857</v>
      </c>
      <c r="AL279" s="209">
        <v>340</v>
      </c>
      <c r="AM279" s="1">
        <f t="shared" si="0"/>
        <v>0.59896000000000005</v>
      </c>
    </row>
    <row r="280" spans="13:39" ht="15.75" thickBot="1" x14ac:dyDescent="0.3">
      <c r="AE280" s="208"/>
      <c r="AF280" s="203" t="s">
        <v>116</v>
      </c>
      <c r="AG280" s="204">
        <v>317</v>
      </c>
      <c r="AH280" s="205">
        <v>6.6468999999999999E-3</v>
      </c>
      <c r="AI280" s="205">
        <v>1.42407E-2</v>
      </c>
      <c r="AJ280" s="205">
        <v>0</v>
      </c>
      <c r="AK280" s="205">
        <v>0.18461540000000001</v>
      </c>
      <c r="AL280" s="209">
        <v>317</v>
      </c>
      <c r="AM280" s="1">
        <f t="shared" si="0"/>
        <v>0.66469</v>
      </c>
    </row>
    <row r="281" spans="13:39" ht="26.25" customHeight="1" thickBot="1" x14ac:dyDescent="0.3">
      <c r="AE281" s="208">
        <v>2013</v>
      </c>
      <c r="AF281" s="203" t="s">
        <v>111</v>
      </c>
      <c r="AG281" s="204">
        <v>73</v>
      </c>
      <c r="AH281" s="205">
        <v>5.1711999999999999E-3</v>
      </c>
      <c r="AI281" s="205">
        <v>1.02477E-2</v>
      </c>
      <c r="AJ281" s="205">
        <v>0</v>
      </c>
      <c r="AK281" s="205">
        <v>6.8835900000000005E-2</v>
      </c>
      <c r="AL281" s="209">
        <v>73</v>
      </c>
      <c r="AM281" s="1">
        <f t="shared" si="0"/>
        <v>0.51712000000000002</v>
      </c>
    </row>
    <row r="282" spans="13:39" ht="26.25" customHeight="1" thickBot="1" x14ac:dyDescent="0.3">
      <c r="AE282" s="208"/>
      <c r="AF282" s="203" t="s">
        <v>112</v>
      </c>
      <c r="AG282" s="204">
        <v>385</v>
      </c>
      <c r="AH282" s="205">
        <v>5.3866000000000001E-3</v>
      </c>
      <c r="AI282" s="205">
        <v>8.9843000000000006E-3</v>
      </c>
      <c r="AJ282" s="205">
        <v>0</v>
      </c>
      <c r="AK282" s="205">
        <v>6.6702399999999995E-2</v>
      </c>
      <c r="AL282" s="209">
        <v>385</v>
      </c>
      <c r="AM282" s="1">
        <f t="shared" si="0"/>
        <v>0.53866000000000003</v>
      </c>
    </row>
    <row r="283" spans="13:39" ht="26.25" customHeight="1" thickBot="1" x14ac:dyDescent="0.3">
      <c r="AE283" s="208"/>
      <c r="AF283" s="203" t="s">
        <v>113</v>
      </c>
      <c r="AG283" s="204">
        <v>139</v>
      </c>
      <c r="AH283" s="205">
        <v>5.8330999999999999E-3</v>
      </c>
      <c r="AI283" s="205">
        <v>9.6261000000000003E-3</v>
      </c>
      <c r="AJ283" s="205">
        <v>0</v>
      </c>
      <c r="AK283" s="205">
        <v>5.3021800000000001E-2</v>
      </c>
      <c r="AL283" s="209">
        <v>139</v>
      </c>
      <c r="AM283" s="1">
        <f t="shared" si="0"/>
        <v>0.58331</v>
      </c>
    </row>
    <row r="284" spans="13:39" ht="26.25" customHeight="1" thickBot="1" x14ac:dyDescent="0.3">
      <c r="AE284" s="208"/>
      <c r="AF284" s="203" t="s">
        <v>114</v>
      </c>
      <c r="AG284" s="204">
        <v>1586</v>
      </c>
      <c r="AH284" s="205">
        <v>5.4723000000000003E-3</v>
      </c>
      <c r="AI284" s="205">
        <v>1.3329000000000001E-2</v>
      </c>
      <c r="AJ284" s="205">
        <v>0</v>
      </c>
      <c r="AK284" s="205">
        <v>0.43636360000000002</v>
      </c>
      <c r="AL284" s="209">
        <v>1586</v>
      </c>
      <c r="AM284" s="1">
        <f t="shared" si="0"/>
        <v>0.54722999999999999</v>
      </c>
    </row>
    <row r="285" spans="13:39" ht="26.25" customHeight="1" thickBot="1" x14ac:dyDescent="0.3">
      <c r="AE285" s="208"/>
      <c r="AF285" s="203" t="s">
        <v>115</v>
      </c>
      <c r="AG285" s="204">
        <v>339</v>
      </c>
      <c r="AH285" s="205">
        <v>7.9287000000000003E-3</v>
      </c>
      <c r="AI285" s="205">
        <v>1.2669700000000001E-2</v>
      </c>
      <c r="AJ285" s="205">
        <v>0</v>
      </c>
      <c r="AK285" s="205">
        <v>9.99969E-2</v>
      </c>
      <c r="AL285" s="209">
        <v>339</v>
      </c>
      <c r="AM285" s="1">
        <f t="shared" si="0"/>
        <v>0.79287000000000007</v>
      </c>
    </row>
    <row r="286" spans="13:39" ht="15.75" thickBot="1" x14ac:dyDescent="0.3">
      <c r="AE286" s="208"/>
      <c r="AF286" s="203" t="s">
        <v>116</v>
      </c>
      <c r="AG286" s="204">
        <v>359</v>
      </c>
      <c r="AH286" s="205">
        <v>6.5716999999999998E-3</v>
      </c>
      <c r="AI286" s="205">
        <v>1.2105899999999999E-2</v>
      </c>
      <c r="AJ286" s="205">
        <v>0</v>
      </c>
      <c r="AK286" s="205">
        <v>0.1666667</v>
      </c>
      <c r="AL286" s="209">
        <v>359</v>
      </c>
      <c r="AM286" s="1">
        <f t="shared" si="0"/>
        <v>0.65717000000000003</v>
      </c>
    </row>
    <row r="287" spans="13:39" ht="15.75" thickBot="1" x14ac:dyDescent="0.3">
      <c r="AE287" s="208">
        <v>2014</v>
      </c>
      <c r="AF287" s="203" t="s">
        <v>111</v>
      </c>
      <c r="AG287" s="204">
        <v>176</v>
      </c>
      <c r="AH287" s="205">
        <v>6.8120999999999998E-3</v>
      </c>
      <c r="AI287" s="205">
        <v>6.8823E-3</v>
      </c>
      <c r="AJ287" s="205">
        <v>0</v>
      </c>
      <c r="AK287" s="205">
        <v>3.95777E-2</v>
      </c>
      <c r="AL287" s="209">
        <v>176</v>
      </c>
      <c r="AM287" s="1">
        <f t="shared" si="0"/>
        <v>0.68120999999999998</v>
      </c>
    </row>
    <row r="288" spans="13:39" ht="15.75" thickBot="1" x14ac:dyDescent="0.3">
      <c r="AE288" s="208"/>
      <c r="AF288" s="203" t="s">
        <v>112</v>
      </c>
      <c r="AG288" s="204">
        <v>505</v>
      </c>
      <c r="AH288" s="205">
        <v>5.9808999999999999E-3</v>
      </c>
      <c r="AI288" s="205">
        <v>7.6760999999999999E-3</v>
      </c>
      <c r="AJ288" s="205">
        <v>0</v>
      </c>
      <c r="AK288" s="205">
        <v>6.6680000000000003E-2</v>
      </c>
      <c r="AL288" s="209">
        <v>505</v>
      </c>
      <c r="AM288" s="1">
        <f t="shared" si="0"/>
        <v>0.59809000000000001</v>
      </c>
    </row>
    <row r="289" spans="31:39" ht="15.75" thickBot="1" x14ac:dyDescent="0.3">
      <c r="AE289" s="208"/>
      <c r="AF289" s="203" t="s">
        <v>113</v>
      </c>
      <c r="AG289" s="204">
        <v>186</v>
      </c>
      <c r="AH289" s="205">
        <v>7.1526999999999997E-3</v>
      </c>
      <c r="AI289" s="205">
        <v>7.9288999999999991E-3</v>
      </c>
      <c r="AJ289" s="205">
        <v>0</v>
      </c>
      <c r="AK289" s="205">
        <v>5.0018300000000002E-2</v>
      </c>
      <c r="AL289" s="209">
        <v>186</v>
      </c>
      <c r="AM289" s="1">
        <f t="shared" si="0"/>
        <v>0.71526999999999996</v>
      </c>
    </row>
    <row r="290" spans="31:39" ht="15.75" thickBot="1" x14ac:dyDescent="0.3">
      <c r="AE290" s="208"/>
      <c r="AF290" s="203" t="s">
        <v>114</v>
      </c>
      <c r="AG290" s="204">
        <v>2168</v>
      </c>
      <c r="AH290" s="205">
        <v>6.0047E-3</v>
      </c>
      <c r="AI290" s="205">
        <v>7.7910999999999996E-3</v>
      </c>
      <c r="AJ290" s="205">
        <v>0</v>
      </c>
      <c r="AK290" s="205">
        <v>9.2783500000000005E-2</v>
      </c>
      <c r="AL290" s="209">
        <v>2168</v>
      </c>
      <c r="AM290" s="1">
        <f t="shared" si="0"/>
        <v>0.60046999999999995</v>
      </c>
    </row>
    <row r="291" spans="31:39" ht="15.75" thickBot="1" x14ac:dyDescent="0.3">
      <c r="AE291" s="208"/>
      <c r="AF291" s="203" t="s">
        <v>115</v>
      </c>
      <c r="AG291" s="204">
        <v>469</v>
      </c>
      <c r="AH291" s="205">
        <v>9.6246000000000005E-3</v>
      </c>
      <c r="AI291" s="205">
        <v>1.5829699999999999E-2</v>
      </c>
      <c r="AJ291" s="205">
        <v>0</v>
      </c>
      <c r="AK291" s="205">
        <v>0.19885710000000001</v>
      </c>
      <c r="AL291" s="209">
        <v>469</v>
      </c>
      <c r="AM291" s="1">
        <f t="shared" si="0"/>
        <v>0.96246000000000009</v>
      </c>
    </row>
    <row r="292" spans="31:39" ht="15.75" thickBot="1" x14ac:dyDescent="0.3">
      <c r="AE292" s="208"/>
      <c r="AF292" s="203" t="s">
        <v>116</v>
      </c>
      <c r="AG292" s="204">
        <v>484</v>
      </c>
      <c r="AH292" s="205">
        <v>8.4273999999999998E-3</v>
      </c>
      <c r="AI292" s="205">
        <v>1.2785100000000001E-2</v>
      </c>
      <c r="AJ292" s="205">
        <v>0</v>
      </c>
      <c r="AK292" s="205">
        <v>0.2</v>
      </c>
      <c r="AL292" s="209">
        <v>484</v>
      </c>
      <c r="AM292" s="1">
        <f t="shared" si="0"/>
        <v>0.84273999999999993</v>
      </c>
    </row>
    <row r="293" spans="31:39" ht="15.75" thickBot="1" x14ac:dyDescent="0.3">
      <c r="AE293" s="208">
        <v>2015</v>
      </c>
      <c r="AF293" s="203" t="s">
        <v>111</v>
      </c>
      <c r="AG293" s="204">
        <v>9</v>
      </c>
      <c r="AH293" s="205">
        <v>3.2542000000000001E-3</v>
      </c>
      <c r="AI293" s="205">
        <v>3.5633000000000001E-3</v>
      </c>
      <c r="AJ293" s="205">
        <v>0</v>
      </c>
      <c r="AK293" s="205">
        <v>7.8458E-3</v>
      </c>
      <c r="AL293" s="209">
        <v>9</v>
      </c>
      <c r="AM293" s="1">
        <f t="shared" si="0"/>
        <v>0.32541999999999999</v>
      </c>
    </row>
    <row r="294" spans="31:39" ht="15.75" thickBot="1" x14ac:dyDescent="0.3">
      <c r="AE294" s="208"/>
      <c r="AF294" s="203" t="s">
        <v>112</v>
      </c>
      <c r="AG294" s="204">
        <v>641</v>
      </c>
      <c r="AH294" s="205">
        <v>6.3322999999999999E-3</v>
      </c>
      <c r="AI294" s="205">
        <v>8.1210999999999992E-3</v>
      </c>
      <c r="AJ294" s="205">
        <v>0</v>
      </c>
      <c r="AK294" s="205">
        <v>0.09</v>
      </c>
      <c r="AL294" s="209">
        <v>641</v>
      </c>
      <c r="AM294" s="1">
        <f t="shared" si="0"/>
        <v>0.63322999999999996</v>
      </c>
    </row>
    <row r="295" spans="31:39" ht="15.75" thickBot="1" x14ac:dyDescent="0.3">
      <c r="AE295" s="208"/>
      <c r="AF295" s="203" t="s">
        <v>113</v>
      </c>
      <c r="AG295" s="204">
        <v>204</v>
      </c>
      <c r="AH295" s="205">
        <v>6.9214999999999997E-3</v>
      </c>
      <c r="AI295" s="205">
        <v>7.4738000000000001E-3</v>
      </c>
      <c r="AJ295" s="205">
        <v>0</v>
      </c>
      <c r="AK295" s="205">
        <v>3.33882E-2</v>
      </c>
      <c r="AL295" s="209">
        <v>204</v>
      </c>
      <c r="AM295" s="1">
        <f t="shared" si="0"/>
        <v>0.69214999999999993</v>
      </c>
    </row>
    <row r="296" spans="31:39" ht="15.75" thickBot="1" x14ac:dyDescent="0.3">
      <c r="AE296" s="208"/>
      <c r="AF296" s="203" t="s">
        <v>114</v>
      </c>
      <c r="AG296" s="204">
        <v>2905</v>
      </c>
      <c r="AH296" s="205">
        <v>5.9687000000000004E-3</v>
      </c>
      <c r="AI296" s="205">
        <v>9.7400000000000004E-3</v>
      </c>
      <c r="AJ296" s="205">
        <v>0</v>
      </c>
      <c r="AK296" s="205">
        <v>0.26548670000000002</v>
      </c>
      <c r="AL296" s="209">
        <v>2905</v>
      </c>
      <c r="AM296" s="1">
        <f t="shared" si="0"/>
        <v>0.59687000000000001</v>
      </c>
    </row>
    <row r="297" spans="31:39" ht="15.75" thickBot="1" x14ac:dyDescent="0.3">
      <c r="AE297" s="208"/>
      <c r="AF297" s="203" t="s">
        <v>115</v>
      </c>
      <c r="AG297" s="204">
        <v>607</v>
      </c>
      <c r="AH297" s="205">
        <v>9.7149999999999997E-3</v>
      </c>
      <c r="AI297" s="205">
        <v>1.323E-2</v>
      </c>
      <c r="AJ297" s="205">
        <v>0</v>
      </c>
      <c r="AK297" s="205">
        <v>0.13886960000000001</v>
      </c>
      <c r="AL297" s="209">
        <v>607</v>
      </c>
      <c r="AM297" s="1">
        <f t="shared" si="0"/>
        <v>0.97149999999999992</v>
      </c>
    </row>
    <row r="298" spans="31:39" ht="15.75" thickBot="1" x14ac:dyDescent="0.3">
      <c r="AE298" s="208"/>
      <c r="AF298" s="203" t="s">
        <v>116</v>
      </c>
      <c r="AG298" s="204">
        <v>681</v>
      </c>
      <c r="AH298" s="205">
        <v>8.3041999999999994E-3</v>
      </c>
      <c r="AI298" s="205">
        <v>1.38975E-2</v>
      </c>
      <c r="AJ298" s="205">
        <v>0</v>
      </c>
      <c r="AK298" s="205">
        <v>0.20338980000000001</v>
      </c>
      <c r="AL298" s="209">
        <v>681</v>
      </c>
      <c r="AM298" s="1">
        <f t="shared" si="0"/>
        <v>0.83041999999999994</v>
      </c>
    </row>
    <row r="299" spans="31:39" ht="15.75" thickBot="1" x14ac:dyDescent="0.3">
      <c r="AE299" s="208">
        <v>2016</v>
      </c>
      <c r="AF299" s="203" t="s">
        <v>111</v>
      </c>
      <c r="AG299" s="204">
        <v>101</v>
      </c>
      <c r="AH299" s="205">
        <v>1.3388499999999999E-2</v>
      </c>
      <c r="AI299" s="205">
        <v>1.1424200000000001E-2</v>
      </c>
      <c r="AJ299" s="205">
        <v>0</v>
      </c>
      <c r="AK299" s="205">
        <v>4.8839599999999997E-2</v>
      </c>
      <c r="AL299" s="209">
        <v>101</v>
      </c>
      <c r="AM299" s="1">
        <f t="shared" si="0"/>
        <v>1.3388499999999999</v>
      </c>
    </row>
    <row r="300" spans="31:39" ht="15.75" thickBot="1" x14ac:dyDescent="0.3">
      <c r="AE300" s="208"/>
      <c r="AF300" s="203" t="s">
        <v>112</v>
      </c>
      <c r="AG300" s="204">
        <v>479</v>
      </c>
      <c r="AH300" s="205">
        <v>1.0697099999999999E-2</v>
      </c>
      <c r="AI300" s="205">
        <v>8.6076999999999994E-3</v>
      </c>
      <c r="AJ300" s="205">
        <v>0</v>
      </c>
      <c r="AK300" s="205">
        <v>6.4928299999999994E-2</v>
      </c>
      <c r="AL300" s="209">
        <v>479</v>
      </c>
      <c r="AM300" s="1">
        <f t="shared" si="0"/>
        <v>1.0697099999999999</v>
      </c>
    </row>
    <row r="301" spans="31:39" ht="15.75" thickBot="1" x14ac:dyDescent="0.3">
      <c r="AE301" s="208"/>
      <c r="AF301" s="203" t="s">
        <v>113</v>
      </c>
      <c r="AG301" s="204">
        <v>159</v>
      </c>
      <c r="AH301" s="205">
        <v>1.1893900000000001E-2</v>
      </c>
      <c r="AI301" s="205">
        <v>8.5404999999999995E-3</v>
      </c>
      <c r="AJ301" s="205">
        <v>0</v>
      </c>
      <c r="AK301" s="205">
        <v>2.8915699999999999E-2</v>
      </c>
      <c r="AL301" s="209">
        <v>159</v>
      </c>
      <c r="AM301" s="1">
        <f t="shared" si="0"/>
        <v>1.1893900000000002</v>
      </c>
    </row>
    <row r="302" spans="31:39" ht="15.75" thickBot="1" x14ac:dyDescent="0.3">
      <c r="AE302" s="208"/>
      <c r="AF302" s="203" t="s">
        <v>114</v>
      </c>
      <c r="AG302" s="204">
        <v>2145</v>
      </c>
      <c r="AH302" s="205">
        <v>1.0452299999999999E-2</v>
      </c>
      <c r="AI302" s="205">
        <v>9.5788999999999996E-3</v>
      </c>
      <c r="AJ302" s="205">
        <v>0</v>
      </c>
      <c r="AK302" s="205">
        <v>0.18181820000000001</v>
      </c>
      <c r="AL302" s="209">
        <v>2145</v>
      </c>
      <c r="AM302" s="1">
        <f t="shared" si="0"/>
        <v>1.0452299999999999</v>
      </c>
    </row>
    <row r="303" spans="31:39" ht="15.75" thickBot="1" x14ac:dyDescent="0.3">
      <c r="AE303" s="208"/>
      <c r="AF303" s="203" t="s">
        <v>115</v>
      </c>
      <c r="AG303" s="204">
        <v>433</v>
      </c>
      <c r="AH303" s="205">
        <v>1.2889400000000001E-2</v>
      </c>
      <c r="AI303" s="205">
        <v>1.16163E-2</v>
      </c>
      <c r="AJ303" s="205">
        <v>0</v>
      </c>
      <c r="AK303" s="205">
        <v>0.10002</v>
      </c>
      <c r="AL303" s="209">
        <v>433</v>
      </c>
      <c r="AM303" s="1">
        <f t="shared" si="0"/>
        <v>1.28894</v>
      </c>
    </row>
    <row r="304" spans="31:39" ht="15.75" thickBot="1" x14ac:dyDescent="0.3">
      <c r="AE304" s="208"/>
      <c r="AF304" s="203" t="s">
        <v>116</v>
      </c>
      <c r="AG304" s="204">
        <v>477</v>
      </c>
      <c r="AH304" s="205">
        <v>1.2043999999999999E-2</v>
      </c>
      <c r="AI304" s="205">
        <v>9.2642999999999996E-3</v>
      </c>
      <c r="AJ304" s="205">
        <v>0</v>
      </c>
      <c r="AK304" s="205">
        <v>6.1781200000000001E-2</v>
      </c>
      <c r="AL304" s="209">
        <v>477</v>
      </c>
      <c r="AM304" s="1">
        <f t="shared" si="0"/>
        <v>1.2043999999999999</v>
      </c>
    </row>
    <row r="305" spans="31:39" ht="15.75" thickBot="1" x14ac:dyDescent="0.3">
      <c r="AE305" s="208">
        <v>2017</v>
      </c>
      <c r="AF305" s="203" t="s">
        <v>111</v>
      </c>
      <c r="AG305" s="204">
        <v>2</v>
      </c>
      <c r="AH305" s="205">
        <v>1.0023499999999999E-2</v>
      </c>
      <c r="AI305" s="205">
        <v>1.4175399999999999E-2</v>
      </c>
      <c r="AJ305" s="205">
        <v>0</v>
      </c>
      <c r="AK305" s="205">
        <v>2.0047100000000002E-2</v>
      </c>
      <c r="AL305" s="209">
        <v>2</v>
      </c>
      <c r="AM305" s="1">
        <f t="shared" si="0"/>
        <v>1.0023499999999999</v>
      </c>
    </row>
    <row r="306" spans="31:39" ht="15.75" thickBot="1" x14ac:dyDescent="0.3">
      <c r="AE306" s="208"/>
      <c r="AF306" s="203" t="s">
        <v>112</v>
      </c>
      <c r="AG306" s="204">
        <v>576</v>
      </c>
      <c r="AH306" s="205">
        <v>1.24019E-2</v>
      </c>
      <c r="AI306" s="205">
        <v>8.3785000000000005E-3</v>
      </c>
      <c r="AJ306" s="205">
        <v>0</v>
      </c>
      <c r="AK306" s="205">
        <v>7.3095499999999994E-2</v>
      </c>
      <c r="AL306" s="209">
        <v>576</v>
      </c>
      <c r="AM306" s="1">
        <f t="shared" si="0"/>
        <v>1.2401900000000001</v>
      </c>
    </row>
    <row r="307" spans="31:39" ht="15.75" thickBot="1" x14ac:dyDescent="0.3">
      <c r="AE307" s="208"/>
      <c r="AF307" s="203" t="s">
        <v>113</v>
      </c>
      <c r="AG307" s="204">
        <v>196</v>
      </c>
      <c r="AH307" s="205">
        <v>1.15908E-2</v>
      </c>
      <c r="AI307" s="205">
        <v>8.4437000000000002E-3</v>
      </c>
      <c r="AJ307" s="205">
        <v>0</v>
      </c>
      <c r="AK307" s="205">
        <v>3.1499699999999999E-2</v>
      </c>
      <c r="AL307" s="209">
        <v>196</v>
      </c>
      <c r="AM307" s="1">
        <f t="shared" si="0"/>
        <v>1.1590800000000001</v>
      </c>
    </row>
    <row r="308" spans="31:39" ht="15.75" thickBot="1" x14ac:dyDescent="0.3">
      <c r="AE308" s="208"/>
      <c r="AF308" s="203" t="s">
        <v>114</v>
      </c>
      <c r="AG308" s="204">
        <v>2319</v>
      </c>
      <c r="AH308" s="205">
        <v>1.11704E-2</v>
      </c>
      <c r="AI308" s="205">
        <v>8.8093000000000008E-3</v>
      </c>
      <c r="AJ308" s="205">
        <v>0</v>
      </c>
      <c r="AK308" s="205">
        <v>0.10008</v>
      </c>
      <c r="AL308" s="209">
        <v>2319</v>
      </c>
      <c r="AM308" s="1">
        <f t="shared" si="0"/>
        <v>1.11704</v>
      </c>
    </row>
    <row r="309" spans="31:39" ht="15.75" thickBot="1" x14ac:dyDescent="0.3">
      <c r="AE309" s="208"/>
      <c r="AF309" s="203" t="s">
        <v>115</v>
      </c>
      <c r="AG309" s="204">
        <v>569</v>
      </c>
      <c r="AH309" s="205">
        <v>1.28445E-2</v>
      </c>
      <c r="AI309" s="205">
        <v>1.0483299999999999E-2</v>
      </c>
      <c r="AJ309" s="205">
        <v>0</v>
      </c>
      <c r="AK309" s="205">
        <v>0.1</v>
      </c>
      <c r="AL309" s="209">
        <v>569</v>
      </c>
      <c r="AM309" s="1">
        <f t="shared" si="0"/>
        <v>1.2844500000000001</v>
      </c>
    </row>
    <row r="310" spans="31:39" ht="15.75" thickBot="1" x14ac:dyDescent="0.3">
      <c r="AE310" s="208"/>
      <c r="AF310" s="203" t="s">
        <v>116</v>
      </c>
      <c r="AG310" s="204">
        <v>513</v>
      </c>
      <c r="AH310" s="205">
        <v>1.3100799999999999E-2</v>
      </c>
      <c r="AI310" s="205">
        <v>9.1135000000000001E-3</v>
      </c>
      <c r="AJ310" s="205">
        <v>0</v>
      </c>
      <c r="AK310" s="205">
        <v>6.9872500000000004E-2</v>
      </c>
      <c r="AL310" s="209">
        <v>513</v>
      </c>
      <c r="AM310" s="1">
        <f t="shared" si="0"/>
        <v>1.3100799999999999</v>
      </c>
    </row>
    <row r="311" spans="31:39" ht="15.75" thickBot="1" x14ac:dyDescent="0.3">
      <c r="AE311" s="208">
        <v>2018</v>
      </c>
      <c r="AF311" s="203" t="s">
        <v>111</v>
      </c>
      <c r="AG311" s="204">
        <v>2</v>
      </c>
      <c r="AH311" s="205">
        <v>2.0917600000000001E-2</v>
      </c>
      <c r="AI311" s="205">
        <v>1.9188E-2</v>
      </c>
      <c r="AJ311" s="205">
        <v>7.3496999999999998E-3</v>
      </c>
      <c r="AK311" s="205">
        <v>3.4485500000000002E-2</v>
      </c>
      <c r="AL311" s="209">
        <v>2</v>
      </c>
      <c r="AM311" s="1">
        <f t="shared" si="0"/>
        <v>2.0917600000000003</v>
      </c>
    </row>
    <row r="312" spans="31:39" ht="15.75" thickBot="1" x14ac:dyDescent="0.3">
      <c r="AE312" s="208"/>
      <c r="AF312" s="203" t="s">
        <v>112</v>
      </c>
      <c r="AG312" s="204">
        <v>302</v>
      </c>
      <c r="AH312" s="205">
        <v>1.5832200000000001E-2</v>
      </c>
      <c r="AI312" s="205">
        <v>1.6320399999999999E-2</v>
      </c>
      <c r="AJ312" s="205">
        <v>0</v>
      </c>
      <c r="AK312" s="205">
        <v>0.10002610000000001</v>
      </c>
      <c r="AL312" s="209">
        <v>302</v>
      </c>
      <c r="AM312" s="1">
        <f t="shared" si="0"/>
        <v>1.5832200000000001</v>
      </c>
    </row>
    <row r="313" spans="31:39" ht="15.75" thickBot="1" x14ac:dyDescent="0.3">
      <c r="AE313" s="208"/>
      <c r="AF313" s="203" t="s">
        <v>113</v>
      </c>
      <c r="AG313" s="204">
        <v>105</v>
      </c>
      <c r="AH313" s="205">
        <v>1.40518E-2</v>
      </c>
      <c r="AI313" s="205">
        <v>1.13042E-2</v>
      </c>
      <c r="AJ313" s="205">
        <v>0</v>
      </c>
      <c r="AK313" s="205">
        <v>5.1428599999999998E-2</v>
      </c>
      <c r="AL313" s="209">
        <v>105</v>
      </c>
      <c r="AM313" s="1">
        <f t="shared" si="0"/>
        <v>1.4051799999999999</v>
      </c>
    </row>
    <row r="314" spans="31:39" ht="15.75" thickBot="1" x14ac:dyDescent="0.3">
      <c r="AE314" s="208"/>
      <c r="AF314" s="203" t="s">
        <v>114</v>
      </c>
      <c r="AG314" s="204">
        <v>1023</v>
      </c>
      <c r="AH314" s="205">
        <v>1.6427799999999999E-2</v>
      </c>
      <c r="AI314" s="205">
        <v>1.5022300000000001E-2</v>
      </c>
      <c r="AJ314" s="205">
        <v>0</v>
      </c>
      <c r="AK314" s="205">
        <v>0.21587999999999999</v>
      </c>
      <c r="AL314" s="209">
        <v>1023</v>
      </c>
      <c r="AM314" s="1">
        <f t="shared" si="0"/>
        <v>1.6427799999999999</v>
      </c>
    </row>
    <row r="315" spans="31:39" ht="15.75" thickBot="1" x14ac:dyDescent="0.3">
      <c r="AE315" s="208"/>
      <c r="AF315" s="203" t="s">
        <v>115</v>
      </c>
      <c r="AG315" s="204">
        <v>315</v>
      </c>
      <c r="AH315" s="205">
        <v>1.8331299999999998E-2</v>
      </c>
      <c r="AI315" s="205">
        <v>2.33073E-2</v>
      </c>
      <c r="AJ315" s="205">
        <v>0</v>
      </c>
      <c r="AK315" s="205">
        <v>0.2</v>
      </c>
      <c r="AL315" s="209">
        <v>315</v>
      </c>
      <c r="AM315" s="1">
        <f t="shared" si="0"/>
        <v>1.8331299999999999</v>
      </c>
    </row>
    <row r="316" spans="31:39" x14ac:dyDescent="0.25">
      <c r="AE316" s="210"/>
      <c r="AF316" s="211" t="s">
        <v>116</v>
      </c>
      <c r="AG316" s="212">
        <v>273</v>
      </c>
      <c r="AH316" s="213">
        <v>1.9769700000000001E-2</v>
      </c>
      <c r="AI316" s="213">
        <v>2.3995699999999998E-2</v>
      </c>
      <c r="AJ316" s="213">
        <v>0</v>
      </c>
      <c r="AK316" s="213">
        <v>0.2</v>
      </c>
      <c r="AL316" s="214">
        <v>273</v>
      </c>
      <c r="AM316" s="1">
        <f t="shared" si="0"/>
        <v>1.9769700000000001</v>
      </c>
    </row>
  </sheetData>
  <mergeCells count="1">
    <mergeCell ref="AE272:AL27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50044"/>
  </sheetPr>
  <dimension ref="A1:AA171"/>
  <sheetViews>
    <sheetView topLeftCell="A106" zoomScale="70" zoomScaleNormal="70" workbookViewId="0"/>
  </sheetViews>
  <sheetFormatPr defaultRowHeight="15" x14ac:dyDescent="0.25"/>
  <cols>
    <col min="1" max="16" width="9.140625" style="6"/>
    <col min="17" max="17" width="18.140625" style="104" customWidth="1"/>
    <col min="18" max="18" width="22.85546875" style="101" customWidth="1"/>
    <col min="19" max="19" width="18.7109375" style="101" customWidth="1"/>
    <col min="20" max="20" width="24.42578125" style="6" customWidth="1"/>
    <col min="21" max="21" width="24.7109375" style="6" customWidth="1"/>
    <col min="22" max="25" width="10.5703125" style="6" bestFit="1" customWidth="1"/>
    <col min="26" max="16384" width="9.140625" style="6"/>
  </cols>
  <sheetData>
    <row r="1" spans="1:26" ht="15.75" x14ac:dyDescent="0.25">
      <c r="A1" s="280" t="s">
        <v>63</v>
      </c>
      <c r="B1" s="4"/>
    </row>
    <row r="3" spans="1:26" x14ac:dyDescent="0.25">
      <c r="A3" s="7" t="s">
        <v>337</v>
      </c>
      <c r="B3" s="6" t="s">
        <v>345</v>
      </c>
      <c r="S3" s="290"/>
      <c r="T3" s="291" t="s">
        <v>15</v>
      </c>
      <c r="U3" s="292" t="s">
        <v>55</v>
      </c>
    </row>
    <row r="4" spans="1:26" x14ac:dyDescent="0.25">
      <c r="A4" s="7" t="s">
        <v>124</v>
      </c>
      <c r="B4" s="294" t="s">
        <v>7</v>
      </c>
      <c r="S4" s="193" t="s">
        <v>2</v>
      </c>
      <c r="T4" s="288">
        <v>2.4386000000000001</v>
      </c>
      <c r="U4" s="289">
        <v>4.4198599999999999</v>
      </c>
    </row>
    <row r="5" spans="1:26" x14ac:dyDescent="0.25">
      <c r="A5" s="150" t="s">
        <v>152</v>
      </c>
      <c r="B5" s="6" t="s">
        <v>142</v>
      </c>
      <c r="J5" s="1"/>
      <c r="K5" s="1"/>
      <c r="L5" s="1"/>
      <c r="M5" s="1"/>
      <c r="S5" s="104" t="s">
        <v>30</v>
      </c>
      <c r="T5" s="271">
        <v>3.6649600000000002</v>
      </c>
      <c r="U5" s="281">
        <v>5.8865499999999997</v>
      </c>
    </row>
    <row r="6" spans="1:26" x14ac:dyDescent="0.25">
      <c r="A6" s="293" t="s">
        <v>339</v>
      </c>
      <c r="B6" s="6" t="s">
        <v>338</v>
      </c>
      <c r="O6" s="7"/>
      <c r="P6" s="117"/>
      <c r="Q6" s="116"/>
      <c r="S6" s="116" t="s">
        <v>42</v>
      </c>
      <c r="T6" s="282">
        <v>4.4207299999999998</v>
      </c>
      <c r="U6" s="283">
        <v>8.6571899999999999</v>
      </c>
      <c r="V6" s="117"/>
      <c r="W6" s="117"/>
      <c r="X6" s="117"/>
      <c r="Y6" s="117"/>
      <c r="Z6" s="117"/>
    </row>
    <row r="7" spans="1:26" x14ac:dyDescent="0.25">
      <c r="B7" s="1"/>
      <c r="P7" s="117"/>
      <c r="Q7" s="116"/>
      <c r="S7" s="116" t="s">
        <v>43</v>
      </c>
      <c r="T7" s="271">
        <v>4.5831099999999996</v>
      </c>
      <c r="U7" s="284">
        <v>11.2537</v>
      </c>
      <c r="V7" s="117"/>
      <c r="W7" s="117"/>
      <c r="X7" s="117"/>
      <c r="Y7" s="117"/>
      <c r="Z7" s="117"/>
    </row>
    <row r="8" spans="1:26" x14ac:dyDescent="0.25">
      <c r="B8" s="1"/>
      <c r="P8" s="117"/>
      <c r="Q8" s="260"/>
      <c r="S8" s="260" t="s">
        <v>72</v>
      </c>
      <c r="T8" s="271">
        <v>5.1769600000000002</v>
      </c>
      <c r="U8" s="284">
        <v>13.6028</v>
      </c>
      <c r="V8" s="178"/>
      <c r="W8" s="117"/>
      <c r="X8" s="117"/>
      <c r="Y8" s="117"/>
      <c r="Z8" s="117"/>
    </row>
    <row r="9" spans="1:26" x14ac:dyDescent="0.25">
      <c r="B9" s="1"/>
      <c r="P9" s="186"/>
      <c r="Q9" s="88"/>
      <c r="R9" s="88"/>
      <c r="S9" s="16"/>
      <c r="T9" s="16"/>
      <c r="U9" s="3"/>
      <c r="V9" s="8"/>
      <c r="W9" s="178"/>
      <c r="X9" s="117"/>
      <c r="Y9" s="117"/>
      <c r="Z9" s="117"/>
    </row>
    <row r="10" spans="1:26" x14ac:dyDescent="0.25">
      <c r="B10" s="1"/>
      <c r="P10" s="186"/>
      <c r="Q10" s="88"/>
      <c r="R10" s="88"/>
      <c r="S10" s="16"/>
      <c r="T10" s="16"/>
      <c r="U10" s="3"/>
      <c r="V10" s="8"/>
      <c r="W10" s="178"/>
      <c r="X10" s="117"/>
      <c r="Y10" s="117"/>
      <c r="Z10" s="117"/>
    </row>
    <row r="11" spans="1:26" x14ac:dyDescent="0.25">
      <c r="B11" s="1"/>
      <c r="P11" s="186"/>
      <c r="Q11" s="88"/>
      <c r="R11" s="88"/>
      <c r="S11" s="16"/>
      <c r="T11" s="16"/>
      <c r="U11" s="3"/>
      <c r="V11" s="8"/>
      <c r="W11" s="178"/>
      <c r="X11" s="117"/>
      <c r="Y11" s="117"/>
      <c r="Z11" s="117"/>
    </row>
    <row r="12" spans="1:26" x14ac:dyDescent="0.25">
      <c r="B12" s="1"/>
      <c r="P12" s="186"/>
      <c r="Q12" s="88"/>
      <c r="R12" s="88"/>
      <c r="S12" s="16"/>
      <c r="T12" s="16"/>
      <c r="U12" s="3"/>
      <c r="V12" s="8"/>
      <c r="W12" s="178"/>
      <c r="X12" s="117"/>
      <c r="Y12" s="117"/>
      <c r="Z12" s="117"/>
    </row>
    <row r="13" spans="1:26" x14ac:dyDescent="0.25">
      <c r="P13" s="186"/>
      <c r="Q13" s="88"/>
      <c r="R13" s="124"/>
      <c r="S13" s="195"/>
      <c r="T13" s="16"/>
      <c r="U13" s="16"/>
      <c r="V13" s="8"/>
      <c r="W13" s="261"/>
      <c r="X13" s="121"/>
      <c r="Y13" s="117"/>
      <c r="Z13" s="117"/>
    </row>
    <row r="14" spans="1:26" x14ac:dyDescent="0.25">
      <c r="P14" s="186"/>
      <c r="Q14" s="163"/>
      <c r="R14" s="196"/>
      <c r="U14" s="191"/>
      <c r="V14" s="191"/>
      <c r="W14" s="253"/>
      <c r="X14" s="262"/>
      <c r="Y14" s="119"/>
      <c r="Z14" s="119"/>
    </row>
    <row r="15" spans="1:26" x14ac:dyDescent="0.25">
      <c r="P15" s="186"/>
      <c r="Q15" s="8"/>
      <c r="R15" s="267"/>
      <c r="S15" s="196"/>
      <c r="T15" s="191"/>
      <c r="U15" s="197"/>
      <c r="V15" s="197"/>
      <c r="W15" s="254"/>
      <c r="X15" s="258"/>
      <c r="Y15" s="263"/>
      <c r="Z15" s="263"/>
    </row>
    <row r="16" spans="1:26" x14ac:dyDescent="0.25">
      <c r="P16" s="186"/>
      <c r="Q16" s="8"/>
      <c r="R16" s="267"/>
      <c r="S16" s="188"/>
      <c r="T16" s="188"/>
      <c r="U16" s="16"/>
      <c r="V16" s="16"/>
      <c r="W16" s="16"/>
      <c r="X16" s="259"/>
      <c r="Y16" s="121"/>
      <c r="Z16" s="117"/>
    </row>
    <row r="17" spans="16:27" x14ac:dyDescent="0.25">
      <c r="P17" s="184"/>
      <c r="Q17" s="8"/>
      <c r="R17" s="189"/>
      <c r="S17" s="266"/>
      <c r="T17" s="266"/>
      <c r="U17" s="16"/>
      <c r="V17" s="16"/>
      <c r="W17" s="16"/>
      <c r="X17" s="192"/>
      <c r="Y17" s="19"/>
    </row>
    <row r="18" spans="16:27" x14ac:dyDescent="0.25">
      <c r="P18" s="184"/>
      <c r="Q18" s="8"/>
      <c r="R18" s="189"/>
      <c r="S18" s="266"/>
      <c r="T18" s="266"/>
      <c r="U18" s="16"/>
      <c r="V18" s="16"/>
      <c r="W18" s="16"/>
      <c r="X18" s="192"/>
      <c r="Y18" s="19"/>
    </row>
    <row r="19" spans="16:27" x14ac:dyDescent="0.25">
      <c r="P19" s="184"/>
      <c r="Q19" s="8"/>
      <c r="R19" s="189"/>
      <c r="S19" s="266"/>
      <c r="T19" s="266"/>
      <c r="U19" s="16"/>
      <c r="V19" s="16"/>
      <c r="W19" s="16"/>
      <c r="X19" s="192"/>
      <c r="Y19" s="19"/>
    </row>
    <row r="20" spans="16:27" x14ac:dyDescent="0.25">
      <c r="P20" s="184"/>
      <c r="Q20" s="8"/>
      <c r="R20" s="189"/>
      <c r="S20" s="266"/>
      <c r="T20" s="266"/>
      <c r="U20" s="16"/>
      <c r="V20" s="16"/>
      <c r="W20" s="16"/>
      <c r="X20" s="192"/>
      <c r="Y20" s="19"/>
    </row>
    <row r="21" spans="16:27" x14ac:dyDescent="0.25">
      <c r="P21" s="184"/>
      <c r="Q21" s="88"/>
      <c r="R21" s="189"/>
      <c r="S21" s="190"/>
      <c r="T21" s="190"/>
      <c r="U21" s="8"/>
      <c r="V21" s="8"/>
      <c r="W21" s="8"/>
      <c r="X21" s="185"/>
    </row>
    <row r="22" spans="16:27" x14ac:dyDescent="0.25">
      <c r="P22" s="184"/>
      <c r="Q22" s="88"/>
      <c r="R22" s="189"/>
      <c r="S22" s="190"/>
      <c r="T22" s="190"/>
      <c r="U22" s="8"/>
      <c r="V22" s="8"/>
      <c r="W22" s="8"/>
      <c r="X22" s="185"/>
    </row>
    <row r="23" spans="16:27" x14ac:dyDescent="0.25">
      <c r="P23" s="184"/>
      <c r="Q23" s="88"/>
      <c r="R23" s="189"/>
      <c r="S23" s="190"/>
      <c r="T23" s="190"/>
      <c r="U23" s="8"/>
      <c r="V23" s="8"/>
      <c r="W23" s="8"/>
      <c r="X23" s="185"/>
    </row>
    <row r="24" spans="16:27" x14ac:dyDescent="0.25">
      <c r="P24" s="184"/>
      <c r="Q24" s="88"/>
      <c r="R24" s="124"/>
      <c r="S24" s="124"/>
      <c r="T24" s="8"/>
      <c r="U24" s="8"/>
      <c r="V24" s="8"/>
      <c r="W24" s="8"/>
      <c r="X24" s="185"/>
    </row>
    <row r="25" spans="16:27" x14ac:dyDescent="0.25">
      <c r="P25" s="184"/>
      <c r="Q25" s="88"/>
      <c r="R25" s="124"/>
      <c r="S25" s="124"/>
      <c r="T25" s="8"/>
      <c r="U25" s="8"/>
      <c r="V25" s="8"/>
    </row>
    <row r="26" spans="16:27" x14ac:dyDescent="0.25">
      <c r="P26" s="184"/>
      <c r="Q26" s="88"/>
      <c r="R26" s="124"/>
      <c r="S26" s="124"/>
      <c r="T26" s="8"/>
      <c r="U26" s="8"/>
      <c r="V26" s="8"/>
      <c r="W26" s="8"/>
      <c r="X26" s="185"/>
    </row>
    <row r="27" spans="16:27" x14ac:dyDescent="0.25">
      <c r="Q27" s="193"/>
      <c r="R27" s="105"/>
      <c r="S27" s="105"/>
      <c r="T27" s="158"/>
      <c r="U27" s="194"/>
      <c r="V27" s="194"/>
      <c r="W27" s="194"/>
      <c r="X27" s="157"/>
      <c r="Y27" s="157"/>
      <c r="Z27" s="157"/>
    </row>
    <row r="28" spans="16:27" x14ac:dyDescent="0.25">
      <c r="T28" s="184"/>
      <c r="U28" s="8"/>
      <c r="V28" s="8"/>
      <c r="W28" s="8"/>
      <c r="X28" s="8"/>
      <c r="Y28" s="8"/>
      <c r="Z28" s="8"/>
      <c r="AA28" s="185"/>
    </row>
    <row r="29" spans="16:27" x14ac:dyDescent="0.25">
      <c r="T29" s="184"/>
      <c r="U29" s="8"/>
      <c r="V29" s="8"/>
      <c r="W29" s="8"/>
      <c r="X29" s="8"/>
      <c r="Y29" s="8"/>
      <c r="Z29" s="8"/>
      <c r="AA29" s="185"/>
    </row>
    <row r="30" spans="16:27" x14ac:dyDescent="0.25">
      <c r="T30" s="184"/>
      <c r="U30" s="8"/>
      <c r="V30" s="8"/>
      <c r="W30" s="8"/>
      <c r="X30" s="8"/>
      <c r="Y30" s="8"/>
      <c r="Z30" s="8"/>
      <c r="AA30" s="185"/>
    </row>
    <row r="31" spans="16:27" x14ac:dyDescent="0.25">
      <c r="T31" s="184"/>
      <c r="U31" s="8"/>
      <c r="V31" s="8"/>
      <c r="W31" s="8"/>
      <c r="X31" s="8"/>
      <c r="Y31" s="8"/>
      <c r="Z31" s="8"/>
      <c r="AA31" s="185"/>
    </row>
    <row r="32" spans="16:27" x14ac:dyDescent="0.25">
      <c r="T32" s="184"/>
      <c r="U32" s="8"/>
      <c r="V32" s="8"/>
      <c r="W32" s="8"/>
      <c r="X32" s="8"/>
      <c r="Y32" s="8"/>
      <c r="Z32" s="8"/>
      <c r="AA32" s="185"/>
    </row>
    <row r="33" spans="1:27" x14ac:dyDescent="0.25">
      <c r="R33" s="236"/>
      <c r="T33" s="184"/>
      <c r="U33" s="8"/>
      <c r="V33" s="8"/>
      <c r="W33" s="8"/>
      <c r="X33" s="8"/>
      <c r="Y33" s="8"/>
      <c r="Z33" s="8"/>
      <c r="AA33" s="185"/>
    </row>
    <row r="34" spans="1:27" x14ac:dyDescent="0.25">
      <c r="A34" s="7" t="s">
        <v>337</v>
      </c>
      <c r="B34" s="294" t="s">
        <v>346</v>
      </c>
      <c r="R34" s="8"/>
      <c r="S34" s="296"/>
      <c r="T34" s="291" t="s">
        <v>15</v>
      </c>
      <c r="U34" s="297" t="s">
        <v>55</v>
      </c>
      <c r="V34" s="8"/>
      <c r="W34" s="8"/>
      <c r="X34" s="8"/>
      <c r="Y34" s="8"/>
      <c r="Z34" s="8"/>
      <c r="AA34" s="185"/>
    </row>
    <row r="35" spans="1:27" x14ac:dyDescent="0.25">
      <c r="A35" s="7" t="s">
        <v>124</v>
      </c>
      <c r="B35" s="294" t="s">
        <v>7</v>
      </c>
      <c r="R35" s="8"/>
      <c r="S35" s="85" t="s">
        <v>5</v>
      </c>
      <c r="T35" s="195">
        <v>1.29156</v>
      </c>
      <c r="U35" s="295">
        <v>4.23658</v>
      </c>
      <c r="V35" s="8"/>
      <c r="W35" s="8"/>
      <c r="X35" s="8"/>
      <c r="Y35" s="8"/>
      <c r="Z35" s="8"/>
      <c r="AA35" s="185"/>
    </row>
    <row r="36" spans="1:27" x14ac:dyDescent="0.25">
      <c r="A36" s="150" t="s">
        <v>152</v>
      </c>
      <c r="B36" s="6" t="s">
        <v>142</v>
      </c>
      <c r="R36" s="8"/>
      <c r="S36" s="85" t="s">
        <v>23</v>
      </c>
      <c r="T36" s="285">
        <v>2.7214499999999999</v>
      </c>
      <c r="U36" s="286">
        <v>6.0592100000000002</v>
      </c>
      <c r="V36" s="8"/>
      <c r="W36" s="8"/>
      <c r="X36" s="8"/>
      <c r="Y36" s="8"/>
      <c r="Z36" s="8"/>
      <c r="AA36" s="185"/>
    </row>
    <row r="37" spans="1:27" x14ac:dyDescent="0.25">
      <c r="A37" s="293" t="s">
        <v>339</v>
      </c>
      <c r="B37" s="6" t="s">
        <v>338</v>
      </c>
      <c r="R37" s="8"/>
      <c r="S37" s="85" t="s">
        <v>8</v>
      </c>
      <c r="T37" s="195">
        <v>4.1511300000000002</v>
      </c>
      <c r="U37" s="195">
        <v>8.7168899999999994</v>
      </c>
      <c r="V37" s="8"/>
      <c r="W37" s="8"/>
      <c r="X37" s="8"/>
      <c r="Y37" s="8"/>
      <c r="Z37" s="8"/>
      <c r="AA37" s="185"/>
    </row>
    <row r="38" spans="1:27" x14ac:dyDescent="0.25">
      <c r="R38" s="8"/>
      <c r="S38" s="85" t="s">
        <v>9</v>
      </c>
      <c r="T38" s="195">
        <v>5.4470700000000001</v>
      </c>
      <c r="U38" s="195">
        <v>11.4312</v>
      </c>
      <c r="V38" s="8"/>
      <c r="W38" s="8"/>
      <c r="X38" s="8"/>
      <c r="Y38" s="8"/>
      <c r="Z38" s="8"/>
      <c r="AA38" s="185"/>
    </row>
    <row r="39" spans="1:27" x14ac:dyDescent="0.25">
      <c r="A39" s="138"/>
      <c r="R39" s="6"/>
      <c r="S39" s="85" t="s">
        <v>10</v>
      </c>
      <c r="T39" s="195">
        <v>6.4021800000000004</v>
      </c>
      <c r="U39" s="195">
        <v>14.226599999999999</v>
      </c>
      <c r="V39" s="8"/>
      <c r="W39" s="8"/>
      <c r="X39" s="8"/>
      <c r="Y39" s="8"/>
      <c r="Z39" s="8"/>
      <c r="AA39" s="185"/>
    </row>
    <row r="40" spans="1:27" x14ac:dyDescent="0.25">
      <c r="B40" s="100"/>
      <c r="R40" s="6"/>
      <c r="S40" s="85" t="s">
        <v>11</v>
      </c>
      <c r="T40" s="195">
        <v>7.6209100000000003</v>
      </c>
      <c r="U40" s="195">
        <v>15.801600000000001</v>
      </c>
      <c r="V40" s="318"/>
      <c r="W40" s="188"/>
      <c r="X40" s="188"/>
      <c r="Y40" s="8"/>
      <c r="Z40" s="8"/>
      <c r="AA40" s="185"/>
    </row>
    <row r="41" spans="1:27" x14ac:dyDescent="0.25">
      <c r="B41" s="21"/>
      <c r="J41" s="1"/>
      <c r="K41" s="1"/>
      <c r="L41" s="1"/>
      <c r="M41" s="1"/>
      <c r="R41" s="6"/>
      <c r="S41" s="103" t="s">
        <v>73</v>
      </c>
      <c r="T41" s="195">
        <v>10.9954</v>
      </c>
      <c r="U41" s="195">
        <v>19.341899999999999</v>
      </c>
      <c r="V41" s="318"/>
      <c r="W41" s="188"/>
      <c r="X41" s="188"/>
      <c r="Y41" s="8"/>
      <c r="Z41" s="8"/>
      <c r="AA41" s="185"/>
    </row>
    <row r="42" spans="1:27" ht="15.75" x14ac:dyDescent="0.25">
      <c r="B42" s="20"/>
      <c r="R42" s="6"/>
      <c r="S42" s="6"/>
      <c r="U42" s="191"/>
      <c r="V42" s="189"/>
      <c r="W42" s="317"/>
      <c r="X42" s="317"/>
      <c r="Y42" s="8"/>
      <c r="Z42" s="8"/>
      <c r="AA42" s="185"/>
    </row>
    <row r="43" spans="1:27" x14ac:dyDescent="0.25">
      <c r="Q43" s="6"/>
      <c r="R43" s="6"/>
      <c r="S43" s="6"/>
      <c r="U43" s="191"/>
      <c r="V43" s="189"/>
      <c r="W43" s="317"/>
      <c r="X43" s="317"/>
      <c r="Y43" s="8"/>
      <c r="Z43" s="8"/>
      <c r="AA43" s="185"/>
    </row>
    <row r="44" spans="1:27" x14ac:dyDescent="0.25">
      <c r="Q44" s="6"/>
      <c r="R44" s="6"/>
      <c r="S44" s="6"/>
      <c r="U44" s="16"/>
      <c r="V44" s="189"/>
      <c r="W44" s="190"/>
      <c r="X44" s="190"/>
      <c r="Y44" s="8"/>
      <c r="Z44" s="8"/>
      <c r="AA44" s="185"/>
    </row>
    <row r="45" spans="1:27" x14ac:dyDescent="0.25">
      <c r="Q45" s="6"/>
      <c r="R45" s="6"/>
      <c r="S45" s="6"/>
      <c r="U45" s="16"/>
      <c r="V45" s="189"/>
      <c r="W45" s="190"/>
      <c r="X45" s="190"/>
      <c r="Y45" s="8"/>
      <c r="Z45" s="8"/>
      <c r="AA45" s="185"/>
    </row>
    <row r="46" spans="1:27" x14ac:dyDescent="0.25">
      <c r="Q46" s="6"/>
      <c r="R46" s="6"/>
      <c r="S46" s="6"/>
      <c r="U46" s="16"/>
      <c r="V46" s="189"/>
      <c r="W46" s="190"/>
      <c r="X46" s="190"/>
      <c r="Y46" s="8"/>
      <c r="Z46" s="8"/>
      <c r="AA46" s="185"/>
    </row>
    <row r="47" spans="1:27" x14ac:dyDescent="0.25">
      <c r="Q47" s="6"/>
      <c r="R47" s="103"/>
      <c r="S47" s="16"/>
      <c r="T47" s="16"/>
      <c r="U47" s="16"/>
      <c r="V47" s="189"/>
      <c r="W47" s="243"/>
      <c r="X47" s="243"/>
      <c r="Y47" s="8"/>
      <c r="Z47" s="8"/>
      <c r="AA47" s="185"/>
    </row>
    <row r="48" spans="1:27" x14ac:dyDescent="0.25">
      <c r="Q48" s="6"/>
      <c r="R48" s="103"/>
      <c r="S48" s="16"/>
      <c r="T48" s="16"/>
      <c r="U48" s="16"/>
      <c r="V48" s="189"/>
      <c r="W48" s="243"/>
      <c r="X48" s="243"/>
      <c r="Y48" s="8"/>
      <c r="Z48" s="8"/>
      <c r="AA48" s="185"/>
    </row>
    <row r="49" spans="17:27" x14ac:dyDescent="0.25">
      <c r="Q49" s="6"/>
      <c r="R49" s="103"/>
      <c r="S49" s="16"/>
      <c r="T49" s="16"/>
      <c r="U49" s="16"/>
      <c r="V49" s="189"/>
      <c r="W49" s="243"/>
      <c r="X49" s="243"/>
      <c r="Y49" s="8"/>
      <c r="Z49" s="8"/>
      <c r="AA49" s="185"/>
    </row>
    <row r="50" spans="17:27" x14ac:dyDescent="0.25">
      <c r="Q50" s="6"/>
      <c r="R50" s="103"/>
      <c r="S50" s="16"/>
      <c r="T50" s="16"/>
      <c r="U50" s="16"/>
      <c r="V50" s="189"/>
      <c r="W50" s="243"/>
      <c r="X50" s="243"/>
      <c r="Y50" s="8"/>
      <c r="Z50" s="8"/>
      <c r="AA50" s="185"/>
    </row>
    <row r="51" spans="17:27" x14ac:dyDescent="0.25">
      <c r="Q51" s="6"/>
      <c r="U51" s="16"/>
      <c r="V51" s="189"/>
      <c r="W51" s="190"/>
      <c r="X51" s="190"/>
      <c r="Y51" s="8"/>
      <c r="Z51" s="8"/>
      <c r="AA51" s="185"/>
    </row>
    <row r="52" spans="17:27" x14ac:dyDescent="0.25">
      <c r="Q52" s="6"/>
      <c r="T52" s="184"/>
      <c r="U52" s="16"/>
      <c r="V52" s="189"/>
      <c r="W52" s="190"/>
      <c r="X52" s="190"/>
      <c r="Y52" s="8"/>
      <c r="Z52" s="8"/>
      <c r="AA52" s="185"/>
    </row>
    <row r="53" spans="17:27" x14ac:dyDescent="0.25">
      <c r="Q53" s="6"/>
      <c r="T53" s="184"/>
      <c r="U53" s="16"/>
      <c r="V53" s="189"/>
      <c r="W53" s="190"/>
      <c r="X53" s="190"/>
      <c r="Y53" s="8"/>
      <c r="Z53" s="8"/>
      <c r="AA53" s="185"/>
    </row>
    <row r="54" spans="17:27" x14ac:dyDescent="0.25">
      <c r="Q54" s="6"/>
      <c r="T54" s="184"/>
      <c r="U54" s="16"/>
      <c r="V54" s="189"/>
      <c r="W54" s="190"/>
      <c r="X54" s="190"/>
      <c r="Y54" s="8"/>
      <c r="Z54" s="8"/>
      <c r="AA54" s="185"/>
    </row>
    <row r="55" spans="17:27" x14ac:dyDescent="0.25">
      <c r="S55" s="105"/>
      <c r="T55" s="184"/>
      <c r="U55" s="8"/>
      <c r="V55" s="8"/>
      <c r="W55" s="8"/>
      <c r="X55" s="8"/>
      <c r="Y55" s="8"/>
      <c r="Z55" s="8"/>
      <c r="AA55" s="185"/>
    </row>
    <row r="56" spans="17:27" x14ac:dyDescent="0.25">
      <c r="T56" s="184"/>
      <c r="U56" s="8"/>
      <c r="V56" s="8"/>
      <c r="W56" s="8"/>
      <c r="X56" s="8"/>
      <c r="Y56" s="8"/>
      <c r="Z56" s="8"/>
      <c r="AA56" s="185"/>
    </row>
    <row r="57" spans="17:27" x14ac:dyDescent="0.25">
      <c r="T57" s="184"/>
      <c r="U57" s="8"/>
      <c r="V57" s="8"/>
      <c r="W57" s="8"/>
      <c r="X57" s="8"/>
      <c r="Y57" s="8"/>
      <c r="Z57" s="8"/>
      <c r="AA57" s="185"/>
    </row>
    <row r="58" spans="17:27" x14ac:dyDescent="0.25">
      <c r="U58" s="158"/>
      <c r="V58" s="158"/>
      <c r="W58" s="158"/>
      <c r="X58" s="158"/>
      <c r="Y58" s="158"/>
      <c r="Z58" s="158"/>
    </row>
    <row r="60" spans="17:27" x14ac:dyDescent="0.25">
      <c r="U60" s="117"/>
      <c r="V60" s="117"/>
      <c r="W60" s="117"/>
      <c r="X60" s="117"/>
      <c r="Y60" s="117"/>
      <c r="Z60" s="117"/>
      <c r="AA60" s="117"/>
    </row>
    <row r="61" spans="17:27" x14ac:dyDescent="0.25">
      <c r="U61" s="117"/>
      <c r="V61" s="117"/>
      <c r="W61" s="117"/>
      <c r="X61" s="117"/>
      <c r="Y61" s="117"/>
      <c r="Z61" s="117"/>
      <c r="AA61" s="117"/>
    </row>
    <row r="62" spans="17:27" x14ac:dyDescent="0.25">
      <c r="U62" s="117"/>
      <c r="V62" s="117"/>
      <c r="W62" s="117"/>
      <c r="X62" s="117"/>
      <c r="Y62" s="117"/>
      <c r="Z62" s="117"/>
      <c r="AA62" s="117"/>
    </row>
    <row r="63" spans="17:27" x14ac:dyDescent="0.25">
      <c r="U63" s="117"/>
      <c r="V63" s="117"/>
      <c r="W63" s="117"/>
      <c r="X63" s="117"/>
      <c r="Y63" s="117"/>
      <c r="Z63" s="117"/>
      <c r="AA63" s="117"/>
    </row>
    <row r="64" spans="17:27" x14ac:dyDescent="0.25">
      <c r="U64" s="117"/>
      <c r="V64" s="178"/>
      <c r="W64" s="178"/>
      <c r="X64" s="178"/>
      <c r="Y64" s="178"/>
      <c r="Z64" s="178"/>
      <c r="AA64" s="117"/>
    </row>
    <row r="65" spans="1:27" x14ac:dyDescent="0.25">
      <c r="E65" s="178"/>
      <c r="U65" s="186"/>
      <c r="V65" s="8"/>
      <c r="W65" s="178"/>
      <c r="X65" s="178"/>
      <c r="Y65" s="8"/>
      <c r="Z65" s="8"/>
      <c r="AA65" s="187"/>
    </row>
    <row r="66" spans="1:27" x14ac:dyDescent="0.25">
      <c r="A66" s="7" t="s">
        <v>337</v>
      </c>
      <c r="B66" s="294" t="s">
        <v>347</v>
      </c>
      <c r="E66" s="178"/>
      <c r="S66" s="299"/>
      <c r="T66" s="291" t="s">
        <v>15</v>
      </c>
      <c r="U66" s="292" t="s">
        <v>55</v>
      </c>
      <c r="V66" s="8"/>
      <c r="W66" s="178"/>
      <c r="X66" s="178"/>
      <c r="Y66" s="8"/>
      <c r="Z66" s="8"/>
      <c r="AA66" s="187"/>
    </row>
    <row r="67" spans="1:27" x14ac:dyDescent="0.25">
      <c r="A67" s="7" t="s">
        <v>124</v>
      </c>
      <c r="B67" s="294" t="s">
        <v>7</v>
      </c>
      <c r="E67" s="178"/>
      <c r="S67" s="193">
        <v>1</v>
      </c>
      <c r="T67" s="298">
        <v>4.0349500000000003</v>
      </c>
      <c r="U67" s="298">
        <v>9.0365099999999998</v>
      </c>
      <c r="V67" s="8"/>
      <c r="W67" s="178"/>
      <c r="X67" s="178"/>
      <c r="Y67" s="8"/>
      <c r="Z67" s="8"/>
      <c r="AA67" s="187"/>
    </row>
    <row r="68" spans="1:27" x14ac:dyDescent="0.25">
      <c r="A68" s="150" t="s">
        <v>152</v>
      </c>
      <c r="B68" s="6" t="s">
        <v>142</v>
      </c>
      <c r="E68" s="178"/>
      <c r="S68" s="104">
        <v>2</v>
      </c>
      <c r="T68" s="102">
        <v>4.3638399999999997</v>
      </c>
      <c r="U68" s="102">
        <v>10.219200000000001</v>
      </c>
      <c r="V68" s="8"/>
      <c r="W68" s="178"/>
      <c r="X68" s="178"/>
      <c r="Y68" s="8"/>
      <c r="Z68" s="8"/>
      <c r="AA68" s="187"/>
    </row>
    <row r="69" spans="1:27" x14ac:dyDescent="0.25">
      <c r="A69" s="293" t="s">
        <v>339</v>
      </c>
      <c r="B69" s="6" t="s">
        <v>338</v>
      </c>
      <c r="E69" s="178"/>
      <c r="S69" s="104">
        <v>3</v>
      </c>
      <c r="T69" s="102">
        <v>4.49655</v>
      </c>
      <c r="U69" s="102">
        <v>10.1648</v>
      </c>
      <c r="V69" s="8"/>
      <c r="W69" s="178"/>
      <c r="X69" s="178"/>
      <c r="Y69" s="8"/>
      <c r="Z69" s="8"/>
      <c r="AA69" s="187"/>
    </row>
    <row r="70" spans="1:27" x14ac:dyDescent="0.25">
      <c r="E70" s="65"/>
      <c r="S70" s="104">
        <v>4</v>
      </c>
      <c r="T70" s="102">
        <v>4.27346</v>
      </c>
      <c r="U70" s="102">
        <v>9.1982800000000005</v>
      </c>
      <c r="V70" s="8"/>
      <c r="W70" s="178"/>
      <c r="X70" s="178"/>
      <c r="Y70" s="8"/>
      <c r="Z70" s="8"/>
      <c r="AA70" s="187"/>
    </row>
    <row r="71" spans="1:27" x14ac:dyDescent="0.25">
      <c r="E71" s="1"/>
      <c r="S71" s="104">
        <v>5</v>
      </c>
      <c r="T71" s="102">
        <v>4.1181000000000001</v>
      </c>
      <c r="U71" s="102">
        <v>9.1336899999999996</v>
      </c>
      <c r="V71" s="8"/>
      <c r="Y71" s="8"/>
      <c r="Z71" s="8"/>
      <c r="AA71" s="187"/>
    </row>
    <row r="72" spans="1:27" x14ac:dyDescent="0.25">
      <c r="S72" s="104">
        <v>6</v>
      </c>
      <c r="T72" s="102">
        <v>4.0841599999999998</v>
      </c>
      <c r="U72" s="102">
        <v>8.9952799999999993</v>
      </c>
      <c r="V72" s="8"/>
      <c r="W72" s="177"/>
      <c r="X72" s="177"/>
      <c r="Y72" s="8"/>
      <c r="Z72" s="8"/>
      <c r="AA72" s="187"/>
    </row>
    <row r="73" spans="1:27" x14ac:dyDescent="0.25">
      <c r="A73" s="138"/>
      <c r="R73" s="6"/>
      <c r="S73" s="104">
        <v>7</v>
      </c>
      <c r="T73" s="102">
        <v>4.2059899999999999</v>
      </c>
      <c r="U73" s="102">
        <v>9.0561900000000009</v>
      </c>
      <c r="V73" s="8"/>
      <c r="W73" s="177"/>
      <c r="X73" s="177"/>
      <c r="Y73" s="8"/>
      <c r="Z73" s="8"/>
      <c r="AA73" s="187"/>
    </row>
    <row r="74" spans="1:27" x14ac:dyDescent="0.25">
      <c r="B74" s="100"/>
      <c r="R74" s="6"/>
      <c r="S74" s="104">
        <v>8</v>
      </c>
      <c r="T74" s="102">
        <v>4.1641500000000002</v>
      </c>
      <c r="U74" s="102">
        <v>8.8291799999999991</v>
      </c>
      <c r="V74" s="8"/>
      <c r="W74" s="177"/>
      <c r="X74" s="177"/>
      <c r="Y74" s="188"/>
      <c r="Z74" s="8"/>
      <c r="AA74" s="187"/>
    </row>
    <row r="75" spans="1:27" x14ac:dyDescent="0.25">
      <c r="B75" s="21"/>
      <c r="J75" s="1"/>
      <c r="K75" s="1"/>
      <c r="L75" s="1"/>
      <c r="M75" s="1"/>
      <c r="R75" s="6"/>
      <c r="S75" s="104">
        <v>9</v>
      </c>
      <c r="T75" s="102">
        <v>4.2506199999999996</v>
      </c>
      <c r="U75" s="102">
        <v>8.6645699999999994</v>
      </c>
      <c r="V75" s="8"/>
      <c r="W75" s="177"/>
      <c r="X75" s="177"/>
      <c r="Y75" s="188"/>
      <c r="Z75" s="8"/>
      <c r="AA75" s="187"/>
    </row>
    <row r="76" spans="1:27" x14ac:dyDescent="0.25">
      <c r="C76" s="138"/>
      <c r="D76" s="138"/>
      <c r="E76" s="138"/>
      <c r="F76" s="138"/>
      <c r="G76" s="138"/>
      <c r="H76" s="138"/>
      <c r="I76" s="138"/>
      <c r="J76" s="138"/>
      <c r="K76" s="138"/>
      <c r="L76" s="138"/>
      <c r="M76" s="138"/>
      <c r="N76" s="138"/>
      <c r="O76" s="138"/>
      <c r="P76" s="138"/>
      <c r="R76" s="6"/>
      <c r="S76" s="104">
        <v>10</v>
      </c>
      <c r="T76" s="102">
        <v>4.4691000000000001</v>
      </c>
      <c r="U76" s="102">
        <v>8.3261900000000004</v>
      </c>
      <c r="V76" s="8"/>
      <c r="W76" s="177"/>
      <c r="X76" s="177"/>
      <c r="Y76" s="317"/>
      <c r="Z76" s="8"/>
      <c r="AA76" s="187"/>
    </row>
    <row r="77" spans="1:27" x14ac:dyDescent="0.25">
      <c r="B77" s="32"/>
      <c r="C77" s="138"/>
      <c r="D77" s="138"/>
      <c r="E77" s="138"/>
      <c r="F77" s="138"/>
      <c r="G77" s="138"/>
      <c r="H77" s="138"/>
      <c r="I77" s="138"/>
      <c r="J77" s="138"/>
      <c r="K77" s="138"/>
      <c r="L77" s="138"/>
      <c r="M77" s="138"/>
      <c r="N77" s="138"/>
      <c r="O77" s="138"/>
      <c r="P77" s="138"/>
      <c r="Q77" s="6"/>
      <c r="R77" s="6"/>
      <c r="S77" s="6"/>
      <c r="U77" s="186"/>
      <c r="V77" s="8"/>
      <c r="W77" s="177"/>
      <c r="X77" s="177"/>
      <c r="Y77" s="317"/>
      <c r="Z77" s="8"/>
      <c r="AA77" s="187"/>
    </row>
    <row r="78" spans="1:27" x14ac:dyDescent="0.25">
      <c r="Q78" s="6"/>
      <c r="R78" s="6"/>
      <c r="S78" s="6"/>
      <c r="U78" s="186"/>
      <c r="V78" s="8"/>
      <c r="W78" s="177"/>
      <c r="X78" s="177"/>
      <c r="Y78" s="190"/>
      <c r="Z78" s="8"/>
      <c r="AA78" s="187"/>
    </row>
    <row r="79" spans="1:27" x14ac:dyDescent="0.25">
      <c r="Q79" s="6"/>
      <c r="R79" s="6"/>
      <c r="S79" s="6"/>
      <c r="U79" s="186"/>
      <c r="V79" s="8"/>
      <c r="W79" s="177"/>
      <c r="X79" s="177"/>
      <c r="Y79" s="190"/>
      <c r="Z79" s="8"/>
      <c r="AA79" s="187"/>
    </row>
    <row r="80" spans="1:27" x14ac:dyDescent="0.25">
      <c r="Q80" s="6"/>
      <c r="R80" s="6"/>
      <c r="S80" s="6"/>
      <c r="U80" s="186"/>
      <c r="V80" s="8"/>
      <c r="W80" s="177"/>
      <c r="X80" s="177"/>
      <c r="Y80" s="190"/>
      <c r="Z80" s="8"/>
      <c r="AA80" s="187"/>
    </row>
    <row r="81" spans="17:27" x14ac:dyDescent="0.25">
      <c r="Q81" s="6"/>
      <c r="R81" s="6"/>
      <c r="S81" s="6"/>
      <c r="U81" s="186"/>
      <c r="V81" s="8"/>
      <c r="W81" s="177"/>
      <c r="X81" s="177"/>
      <c r="Y81" s="190"/>
      <c r="Z81" s="8"/>
      <c r="AA81" s="187"/>
    </row>
    <row r="82" spans="17:27" x14ac:dyDescent="0.25">
      <c r="Q82" s="6"/>
      <c r="R82" s="6"/>
      <c r="S82" s="6"/>
      <c r="U82" s="186"/>
      <c r="V82" s="8"/>
      <c r="W82" s="177"/>
      <c r="X82" s="177"/>
      <c r="Y82" s="190"/>
      <c r="Z82" s="8"/>
      <c r="AA82" s="187"/>
    </row>
    <row r="83" spans="17:27" x14ac:dyDescent="0.25">
      <c r="Q83" s="6"/>
      <c r="R83" s="6"/>
      <c r="S83" s="6"/>
      <c r="U83" s="186"/>
      <c r="V83" s="8"/>
      <c r="W83" s="189"/>
      <c r="X83" s="190"/>
      <c r="Y83" s="190"/>
      <c r="Z83" s="8"/>
      <c r="AA83" s="187"/>
    </row>
    <row r="84" spans="17:27" x14ac:dyDescent="0.25">
      <c r="Q84" s="6"/>
      <c r="U84" s="186"/>
      <c r="V84" s="8"/>
      <c r="W84" s="189"/>
      <c r="X84" s="190"/>
      <c r="Y84" s="190"/>
      <c r="Z84" s="8"/>
      <c r="AA84" s="187"/>
    </row>
    <row r="85" spans="17:27" x14ac:dyDescent="0.25">
      <c r="Q85" s="6"/>
      <c r="U85" s="186"/>
      <c r="V85" s="8"/>
      <c r="W85" s="189"/>
      <c r="X85" s="243"/>
      <c r="Y85" s="243"/>
      <c r="Z85" s="8"/>
      <c r="AA85" s="187"/>
    </row>
    <row r="86" spans="17:27" x14ac:dyDescent="0.25">
      <c r="Q86" s="6"/>
      <c r="U86" s="186"/>
      <c r="V86" s="8"/>
      <c r="W86" s="189"/>
      <c r="X86" s="243"/>
      <c r="Y86" s="243"/>
      <c r="Z86" s="8"/>
      <c r="AA86" s="187"/>
    </row>
    <row r="87" spans="17:27" x14ac:dyDescent="0.25">
      <c r="Q87" s="6"/>
      <c r="U87" s="186"/>
      <c r="V87" s="8"/>
      <c r="W87" s="189"/>
      <c r="X87" s="243"/>
      <c r="Y87" s="243"/>
      <c r="Z87" s="8"/>
      <c r="AA87" s="187"/>
    </row>
    <row r="88" spans="17:27" x14ac:dyDescent="0.25">
      <c r="Q88" s="6"/>
      <c r="U88" s="186"/>
      <c r="V88" s="8"/>
      <c r="W88" s="189"/>
      <c r="X88" s="243"/>
      <c r="Y88" s="243"/>
      <c r="Z88" s="8"/>
      <c r="AA88" s="187"/>
    </row>
    <row r="89" spans="17:27" x14ac:dyDescent="0.25">
      <c r="Q89" s="6"/>
      <c r="U89" s="186"/>
      <c r="V89" s="8"/>
      <c r="W89" s="189"/>
      <c r="X89" s="190"/>
      <c r="Y89" s="190"/>
      <c r="Z89" s="8"/>
      <c r="AA89" s="187"/>
    </row>
    <row r="90" spans="17:27" x14ac:dyDescent="0.25">
      <c r="Q90" s="6"/>
      <c r="U90" s="186"/>
      <c r="V90" s="8"/>
      <c r="W90" s="189"/>
      <c r="X90" s="190"/>
      <c r="Y90" s="190"/>
      <c r="Z90" s="8"/>
      <c r="AA90" s="187"/>
    </row>
    <row r="91" spans="17:27" x14ac:dyDescent="0.25">
      <c r="Q91" s="6"/>
      <c r="U91" s="186"/>
      <c r="V91" s="8"/>
      <c r="W91" s="189"/>
      <c r="X91" s="190"/>
      <c r="Y91" s="190"/>
      <c r="Z91" s="8"/>
      <c r="AA91" s="187"/>
    </row>
    <row r="92" spans="17:27" x14ac:dyDescent="0.25">
      <c r="U92" s="186"/>
      <c r="V92" s="8"/>
      <c r="W92" s="8"/>
      <c r="X92" s="8"/>
      <c r="Y92" s="8"/>
      <c r="Z92" s="8"/>
      <c r="AA92" s="187"/>
    </row>
    <row r="93" spans="17:27" x14ac:dyDescent="0.25">
      <c r="U93" s="186"/>
      <c r="V93" s="8"/>
      <c r="W93" s="8"/>
      <c r="X93" s="8"/>
      <c r="Y93" s="8"/>
      <c r="Z93" s="8"/>
      <c r="AA93" s="187"/>
    </row>
    <row r="94" spans="17:27" x14ac:dyDescent="0.25">
      <c r="U94" s="117"/>
      <c r="V94" s="179"/>
      <c r="W94" s="179"/>
      <c r="X94" s="179"/>
      <c r="Y94" s="179"/>
      <c r="Z94" s="179"/>
      <c r="AA94" s="117"/>
    </row>
    <row r="95" spans="17:27" x14ac:dyDescent="0.25">
      <c r="U95" s="117"/>
      <c r="V95" s="117"/>
      <c r="W95" s="117"/>
      <c r="X95" s="117"/>
      <c r="Y95" s="117"/>
      <c r="Z95" s="117"/>
      <c r="AA95" s="117"/>
    </row>
    <row r="96" spans="17:27" x14ac:dyDescent="0.25">
      <c r="U96" s="117"/>
      <c r="V96" s="117"/>
      <c r="W96" s="117"/>
      <c r="X96" s="117"/>
      <c r="Y96" s="117"/>
      <c r="Z96" s="117"/>
      <c r="AA96" s="117"/>
    </row>
    <row r="98" spans="1:27" x14ac:dyDescent="0.25">
      <c r="A98" s="7" t="s">
        <v>337</v>
      </c>
      <c r="B98" s="294" t="s">
        <v>348</v>
      </c>
      <c r="S98" s="299"/>
      <c r="T98" s="291" t="s">
        <v>15</v>
      </c>
      <c r="U98" s="292" t="s">
        <v>55</v>
      </c>
      <c r="V98" s="157"/>
      <c r="W98" s="157"/>
      <c r="X98" s="157"/>
      <c r="Y98" s="157"/>
      <c r="Z98" s="157"/>
    </row>
    <row r="99" spans="1:27" x14ac:dyDescent="0.25">
      <c r="A99" s="7" t="s">
        <v>124</v>
      </c>
      <c r="B99" s="294" t="s">
        <v>7</v>
      </c>
      <c r="S99" s="193" t="s">
        <v>69</v>
      </c>
      <c r="T99" s="195">
        <v>4.4521600000000001</v>
      </c>
      <c r="U99" s="195">
        <v>11.3782</v>
      </c>
      <c r="V99" s="157"/>
      <c r="W99" s="157"/>
      <c r="X99" s="157"/>
      <c r="Y99" s="157"/>
      <c r="Z99" s="157"/>
    </row>
    <row r="100" spans="1:27" x14ac:dyDescent="0.25">
      <c r="A100" s="150" t="s">
        <v>152</v>
      </c>
      <c r="B100" s="6" t="s">
        <v>142</v>
      </c>
      <c r="S100" s="104" t="s">
        <v>65</v>
      </c>
      <c r="T100" s="195">
        <v>4.3949100000000003</v>
      </c>
      <c r="U100" s="195">
        <v>9.5507299999999997</v>
      </c>
      <c r="V100" s="157"/>
      <c r="W100" s="157"/>
      <c r="X100" s="157"/>
      <c r="Y100" s="157"/>
      <c r="Z100" s="157"/>
    </row>
    <row r="101" spans="1:27" x14ac:dyDescent="0.25">
      <c r="A101" s="293" t="s">
        <v>339</v>
      </c>
      <c r="B101" s="6" t="s">
        <v>338</v>
      </c>
      <c r="S101" s="104" t="s">
        <v>52</v>
      </c>
      <c r="T101" s="195">
        <v>4.0475599999999998</v>
      </c>
      <c r="U101" s="195">
        <v>7.7809200000000001</v>
      </c>
      <c r="V101" s="157"/>
      <c r="W101" s="157"/>
      <c r="X101" s="157"/>
      <c r="Y101" s="157"/>
      <c r="Z101" s="157"/>
    </row>
    <row r="102" spans="1:27" x14ac:dyDescent="0.25">
      <c r="S102" s="104" t="s">
        <v>53</v>
      </c>
      <c r="T102" s="195">
        <v>3.5735299999999999</v>
      </c>
      <c r="U102" s="195">
        <v>5.9762500000000003</v>
      </c>
      <c r="V102" s="157"/>
      <c r="W102" s="157"/>
      <c r="X102" s="157"/>
      <c r="Y102" s="157"/>
      <c r="Z102" s="157"/>
    </row>
    <row r="103" spans="1:27" x14ac:dyDescent="0.25">
      <c r="T103" s="195">
        <v>4.2462400000000002</v>
      </c>
      <c r="U103" s="195">
        <v>9.1629500000000004</v>
      </c>
      <c r="V103" s="157"/>
      <c r="W103" s="157"/>
      <c r="X103" s="157"/>
      <c r="Y103" s="157"/>
      <c r="Z103" s="157"/>
    </row>
    <row r="104" spans="1:27" x14ac:dyDescent="0.25">
      <c r="S104" s="6"/>
      <c r="V104" s="8"/>
      <c r="W104" s="8"/>
      <c r="X104" s="8"/>
      <c r="Y104" s="8"/>
      <c r="Z104" s="8"/>
      <c r="AA104" s="185"/>
    </row>
    <row r="105" spans="1:27" x14ac:dyDescent="0.25">
      <c r="R105" s="6"/>
      <c r="S105" s="6"/>
      <c r="U105" s="8"/>
      <c r="V105" s="8"/>
      <c r="W105" s="8"/>
      <c r="X105" s="8"/>
      <c r="Y105" s="8"/>
      <c r="Z105" s="8"/>
      <c r="AA105" s="185"/>
    </row>
    <row r="106" spans="1:27" x14ac:dyDescent="0.25">
      <c r="A106" s="138"/>
      <c r="R106" s="6"/>
      <c r="S106" s="6"/>
      <c r="U106" s="8"/>
      <c r="V106" s="8"/>
      <c r="Y106" s="8"/>
      <c r="Z106" s="8"/>
      <c r="AA106" s="185"/>
    </row>
    <row r="107" spans="1:27" x14ac:dyDescent="0.25">
      <c r="B107" s="100"/>
      <c r="R107" s="6"/>
      <c r="S107" s="6"/>
      <c r="U107" s="8"/>
      <c r="V107" s="8"/>
      <c r="W107" s="16"/>
      <c r="X107" s="16"/>
      <c r="Y107" s="8"/>
      <c r="Z107" s="8"/>
      <c r="AA107" s="185"/>
    </row>
    <row r="108" spans="1:27" x14ac:dyDescent="0.25">
      <c r="B108" s="21"/>
      <c r="J108" s="1"/>
      <c r="K108" s="1"/>
      <c r="L108" s="1"/>
      <c r="M108" s="1"/>
      <c r="R108" s="6"/>
      <c r="S108" s="6"/>
      <c r="U108" s="8"/>
      <c r="V108" s="8"/>
      <c r="W108" s="16"/>
      <c r="X108" s="16"/>
      <c r="Y108" s="8"/>
      <c r="Z108" s="8"/>
      <c r="AA108" s="185"/>
    </row>
    <row r="109" spans="1:27" x14ac:dyDescent="0.25">
      <c r="Q109" s="6"/>
      <c r="R109" s="6"/>
      <c r="S109" s="6"/>
      <c r="U109" s="8"/>
      <c r="V109" s="8"/>
      <c r="W109" s="16"/>
      <c r="X109" s="16"/>
      <c r="Y109" s="8"/>
      <c r="Z109" s="8"/>
      <c r="AA109" s="185"/>
    </row>
    <row r="110" spans="1:27" x14ac:dyDescent="0.25">
      <c r="Q110" s="6"/>
      <c r="R110" s="6"/>
      <c r="S110" s="6"/>
      <c r="U110" s="8"/>
      <c r="V110" s="8"/>
      <c r="W110" s="16"/>
      <c r="X110" s="16"/>
      <c r="Y110" s="8"/>
      <c r="Z110" s="8"/>
      <c r="AA110" s="185"/>
    </row>
    <row r="111" spans="1:27" x14ac:dyDescent="0.25">
      <c r="Q111" s="6"/>
      <c r="R111" s="6"/>
      <c r="S111" s="6"/>
      <c r="U111" s="8"/>
      <c r="V111" s="8"/>
      <c r="W111" s="16"/>
      <c r="X111" s="16"/>
      <c r="Y111" s="8"/>
      <c r="Z111" s="8"/>
      <c r="AA111" s="185"/>
    </row>
    <row r="112" spans="1:27" x14ac:dyDescent="0.25">
      <c r="Q112" s="6"/>
      <c r="T112" s="184"/>
      <c r="U112" s="8"/>
      <c r="V112" s="8"/>
      <c r="W112" s="8"/>
      <c r="X112" s="8"/>
      <c r="Y112" s="8"/>
      <c r="Z112" s="8"/>
      <c r="AA112" s="185"/>
    </row>
    <row r="113" spans="17:27" x14ac:dyDescent="0.25">
      <c r="Q113" s="6"/>
      <c r="T113" s="184"/>
      <c r="U113" s="8"/>
      <c r="V113" s="8"/>
      <c r="W113" s="8"/>
      <c r="X113" s="8"/>
      <c r="Y113" s="8"/>
      <c r="Z113" s="8"/>
      <c r="AA113" s="185"/>
    </row>
    <row r="114" spans="17:27" x14ac:dyDescent="0.25">
      <c r="Q114" s="6"/>
      <c r="T114" s="184"/>
      <c r="U114" s="8"/>
      <c r="V114" s="8"/>
      <c r="W114" s="8"/>
      <c r="X114" s="8"/>
      <c r="Y114" s="8"/>
      <c r="Z114" s="8"/>
      <c r="AA114" s="185"/>
    </row>
    <row r="115" spans="17:27" x14ac:dyDescent="0.25">
      <c r="Q115" s="6"/>
      <c r="U115" s="8"/>
      <c r="V115" s="8"/>
      <c r="W115" s="8"/>
      <c r="X115" s="8"/>
      <c r="Y115" s="8"/>
      <c r="Z115" s="8"/>
      <c r="AA115" s="185"/>
    </row>
    <row r="116" spans="17:27" x14ac:dyDescent="0.25">
      <c r="Q116" s="6"/>
      <c r="T116" s="184"/>
      <c r="U116" s="8"/>
      <c r="V116" s="8"/>
      <c r="W116" s="8"/>
      <c r="X116" s="8"/>
      <c r="Y116" s="8"/>
      <c r="Z116" s="8"/>
      <c r="AA116" s="185"/>
    </row>
    <row r="117" spans="17:27" x14ac:dyDescent="0.25">
      <c r="Q117" s="6"/>
      <c r="T117" s="184"/>
      <c r="U117" s="8"/>
      <c r="V117" s="8"/>
      <c r="W117" s="8"/>
      <c r="X117" s="8"/>
      <c r="Y117" s="8"/>
      <c r="Z117" s="8"/>
      <c r="AA117" s="185"/>
    </row>
    <row r="118" spans="17:27" x14ac:dyDescent="0.25">
      <c r="T118" s="184"/>
      <c r="U118" s="8"/>
      <c r="V118" s="8"/>
      <c r="W118" s="8"/>
      <c r="X118" s="8"/>
      <c r="Y118" s="8"/>
      <c r="Z118" s="8"/>
      <c r="AA118" s="185"/>
    </row>
    <row r="119" spans="17:27" x14ac:dyDescent="0.25">
      <c r="T119" s="184"/>
      <c r="U119" s="8"/>
      <c r="V119" s="8"/>
      <c r="W119" s="8"/>
      <c r="X119" s="8"/>
      <c r="Y119" s="8"/>
      <c r="Z119" s="8"/>
      <c r="AA119" s="185"/>
    </row>
    <row r="120" spans="17:27" x14ac:dyDescent="0.25">
      <c r="T120" s="184"/>
      <c r="U120" s="8"/>
      <c r="V120" s="8"/>
      <c r="W120" s="8"/>
      <c r="X120" s="8"/>
      <c r="Y120" s="8"/>
      <c r="Z120" s="8"/>
      <c r="AA120" s="185"/>
    </row>
    <row r="121" spans="17:27" x14ac:dyDescent="0.25">
      <c r="T121" s="184"/>
      <c r="U121" s="8"/>
      <c r="V121" s="8"/>
      <c r="W121" s="8"/>
      <c r="X121" s="8"/>
      <c r="Y121" s="8"/>
      <c r="Z121" s="8"/>
      <c r="AA121" s="185"/>
    </row>
    <row r="122" spans="17:27" x14ac:dyDescent="0.25">
      <c r="T122" s="184"/>
      <c r="U122" s="8"/>
      <c r="V122" s="8"/>
      <c r="W122" s="8"/>
      <c r="X122" s="8"/>
      <c r="Y122" s="8"/>
      <c r="Z122" s="8"/>
      <c r="AA122" s="185"/>
    </row>
    <row r="123" spans="17:27" x14ac:dyDescent="0.25">
      <c r="T123" s="184"/>
      <c r="U123" s="8"/>
      <c r="V123" s="8"/>
      <c r="W123" s="8"/>
      <c r="X123" s="8"/>
      <c r="Y123" s="8"/>
      <c r="Z123" s="8"/>
      <c r="AA123" s="185"/>
    </row>
    <row r="124" spans="17:27" x14ac:dyDescent="0.25">
      <c r="U124" s="158"/>
      <c r="V124" s="158"/>
      <c r="W124" s="158"/>
      <c r="X124" s="158"/>
      <c r="Y124" s="158"/>
      <c r="Z124" s="158"/>
    </row>
    <row r="127" spans="17:27" x14ac:dyDescent="0.25">
      <c r="U127" s="117"/>
      <c r="V127" s="117"/>
      <c r="W127" s="117"/>
      <c r="X127" s="117"/>
      <c r="Y127" s="117"/>
      <c r="Z127" s="117"/>
    </row>
    <row r="128" spans="17:27" x14ac:dyDescent="0.25">
      <c r="U128" s="117"/>
      <c r="V128" s="117"/>
      <c r="W128" s="117"/>
      <c r="X128" s="117"/>
      <c r="Y128" s="117"/>
      <c r="Z128" s="117"/>
    </row>
    <row r="129" spans="1:26" x14ac:dyDescent="0.25">
      <c r="U129" s="117"/>
      <c r="V129" s="117"/>
      <c r="W129" s="117"/>
      <c r="X129" s="117"/>
      <c r="Y129" s="117"/>
      <c r="Z129" s="117"/>
    </row>
    <row r="130" spans="1:26" x14ac:dyDescent="0.25">
      <c r="A130" s="7" t="s">
        <v>337</v>
      </c>
      <c r="B130" s="294" t="s">
        <v>340</v>
      </c>
      <c r="S130" s="299"/>
      <c r="T130" s="291" t="s">
        <v>15</v>
      </c>
      <c r="U130" s="292" t="s">
        <v>55</v>
      </c>
      <c r="V130" s="178"/>
      <c r="W130" s="178"/>
      <c r="X130" s="178"/>
      <c r="Y130" s="178"/>
      <c r="Z130" s="117"/>
    </row>
    <row r="131" spans="1:26" x14ac:dyDescent="0.25">
      <c r="A131" s="7" t="s">
        <v>124</v>
      </c>
      <c r="B131" s="294" t="s">
        <v>7</v>
      </c>
      <c r="S131" s="193" t="s">
        <v>78</v>
      </c>
      <c r="T131" s="257">
        <v>4.6996900000000004</v>
      </c>
      <c r="U131" s="257">
        <v>9.5652600000000003</v>
      </c>
      <c r="V131" s="178"/>
      <c r="W131" s="178"/>
      <c r="X131" s="178"/>
      <c r="Y131" s="178"/>
      <c r="Z131" s="117"/>
    </row>
    <row r="132" spans="1:26" x14ac:dyDescent="0.25">
      <c r="A132" s="150" t="s">
        <v>152</v>
      </c>
      <c r="B132" s="6" t="s">
        <v>142</v>
      </c>
      <c r="S132" s="104" t="s">
        <v>77</v>
      </c>
      <c r="T132" s="256">
        <v>4.3491400000000002</v>
      </c>
      <c r="U132" s="255">
        <v>9.4919700000000002</v>
      </c>
      <c r="V132" s="178"/>
      <c r="W132" s="178"/>
      <c r="X132" s="178"/>
      <c r="Y132" s="178"/>
      <c r="Z132" s="117"/>
    </row>
    <row r="133" spans="1:26" x14ac:dyDescent="0.25">
      <c r="A133" s="293" t="s">
        <v>339</v>
      </c>
      <c r="B133" s="6" t="s">
        <v>338</v>
      </c>
      <c r="S133" s="104" t="s">
        <v>76</v>
      </c>
      <c r="T133" s="257">
        <v>4.9485400000000004</v>
      </c>
      <c r="U133" s="255">
        <v>10.5642</v>
      </c>
      <c r="V133" s="178"/>
      <c r="W133" s="178"/>
      <c r="X133" s="178"/>
      <c r="Y133" s="178"/>
      <c r="Z133" s="117"/>
    </row>
    <row r="134" spans="1:26" x14ac:dyDescent="0.25">
      <c r="S134" s="104" t="s">
        <v>3</v>
      </c>
      <c r="T134" s="255">
        <v>3.6558000000000002</v>
      </c>
      <c r="U134" s="255">
        <v>8.1401199999999996</v>
      </c>
      <c r="V134" s="178"/>
      <c r="W134" s="178"/>
      <c r="X134" s="178"/>
      <c r="Y134" s="178"/>
      <c r="Z134" s="117"/>
    </row>
    <row r="135" spans="1:26" x14ac:dyDescent="0.25">
      <c r="S135" s="104" t="s">
        <v>27</v>
      </c>
      <c r="T135" s="102">
        <v>4.1614000000000004</v>
      </c>
      <c r="U135" s="102">
        <v>8.9427699999999994</v>
      </c>
      <c r="V135" s="8"/>
      <c r="W135" s="8"/>
      <c r="X135" s="8"/>
      <c r="Y135" s="8"/>
      <c r="Z135" s="187"/>
    </row>
    <row r="136" spans="1:26" x14ac:dyDescent="0.25">
      <c r="V136" s="8"/>
      <c r="W136" s="8"/>
      <c r="X136" s="8"/>
      <c r="Y136" s="8"/>
      <c r="Z136" s="187"/>
    </row>
    <row r="137" spans="1:26" x14ac:dyDescent="0.25">
      <c r="V137" s="8"/>
      <c r="W137" s="8"/>
      <c r="X137" s="8"/>
      <c r="Y137" s="8"/>
      <c r="Z137" s="187"/>
    </row>
    <row r="138" spans="1:26" x14ac:dyDescent="0.25">
      <c r="A138" s="138"/>
      <c r="V138" s="8"/>
      <c r="W138" s="8"/>
      <c r="X138" s="8"/>
      <c r="Y138" s="8"/>
      <c r="Z138" s="187"/>
    </row>
    <row r="139" spans="1:26" x14ac:dyDescent="0.25">
      <c r="B139" s="100"/>
      <c r="V139" s="8"/>
      <c r="W139" s="8"/>
      <c r="X139" s="8"/>
      <c r="Y139" s="8"/>
      <c r="Z139" s="187"/>
    </row>
    <row r="140" spans="1:26" x14ac:dyDescent="0.25">
      <c r="B140" s="21"/>
      <c r="J140" s="1"/>
      <c r="K140" s="1"/>
      <c r="L140" s="1"/>
      <c r="M140" s="1"/>
      <c r="V140" s="8"/>
      <c r="W140" s="8"/>
      <c r="X140" s="8"/>
      <c r="Y140" s="8"/>
      <c r="Z140" s="187"/>
    </row>
    <row r="141" spans="1:26" x14ac:dyDescent="0.25">
      <c r="V141" s="8"/>
      <c r="W141" s="8"/>
      <c r="X141" s="8"/>
      <c r="Y141" s="8"/>
      <c r="Z141" s="187"/>
    </row>
    <row r="142" spans="1:26" x14ac:dyDescent="0.25">
      <c r="Q142" s="6"/>
      <c r="V142" s="8"/>
      <c r="W142" s="8"/>
      <c r="X142" s="8"/>
      <c r="Y142" s="8"/>
      <c r="Z142" s="187"/>
    </row>
    <row r="143" spans="1:26" x14ac:dyDescent="0.25">
      <c r="Q143" s="6"/>
      <c r="V143" s="8"/>
      <c r="W143" s="8"/>
      <c r="X143" s="8"/>
      <c r="Y143" s="8"/>
      <c r="Z143" s="187"/>
    </row>
    <row r="144" spans="1:26" x14ac:dyDescent="0.25">
      <c r="Q144" s="6"/>
      <c r="U144" s="186"/>
      <c r="V144" s="8"/>
      <c r="W144" s="8"/>
      <c r="X144" s="8"/>
      <c r="Y144" s="8"/>
      <c r="Z144" s="187"/>
    </row>
    <row r="145" spans="17:26" x14ac:dyDescent="0.25">
      <c r="Q145" s="6"/>
      <c r="U145" s="186"/>
      <c r="V145" s="8"/>
      <c r="W145" s="8"/>
      <c r="X145" s="8"/>
      <c r="Y145" s="8"/>
      <c r="Z145" s="187"/>
    </row>
    <row r="146" spans="17:26" x14ac:dyDescent="0.25">
      <c r="Q146" s="6"/>
      <c r="U146" s="186"/>
      <c r="V146" s="8"/>
      <c r="W146" s="8"/>
      <c r="X146" s="8"/>
      <c r="Y146" s="8"/>
      <c r="Z146" s="187"/>
    </row>
    <row r="147" spans="17:26" x14ac:dyDescent="0.25">
      <c r="Q147" s="6"/>
      <c r="U147" s="186"/>
      <c r="V147" s="8"/>
      <c r="W147" s="8"/>
      <c r="X147" s="8"/>
      <c r="Y147" s="8"/>
      <c r="Z147" s="187"/>
    </row>
    <row r="148" spans="17:26" x14ac:dyDescent="0.25">
      <c r="U148" s="186"/>
      <c r="V148" s="8"/>
      <c r="W148" s="8"/>
      <c r="X148" s="8"/>
      <c r="Y148" s="8"/>
      <c r="Z148" s="187"/>
    </row>
    <row r="149" spans="17:26" x14ac:dyDescent="0.25">
      <c r="R149" s="102"/>
      <c r="U149" s="117"/>
      <c r="V149" s="179"/>
      <c r="W149" s="179"/>
      <c r="X149" s="179"/>
      <c r="Y149" s="179"/>
      <c r="Z149" s="117"/>
    </row>
    <row r="150" spans="17:26" x14ac:dyDescent="0.25">
      <c r="U150" s="117"/>
      <c r="V150" s="117"/>
      <c r="W150" s="117"/>
      <c r="X150" s="117"/>
      <c r="Y150" s="117"/>
      <c r="Z150" s="117"/>
    </row>
    <row r="151" spans="17:26" x14ac:dyDescent="0.25">
      <c r="U151" s="117"/>
      <c r="V151" s="117"/>
      <c r="W151" s="117"/>
      <c r="X151" s="117"/>
      <c r="Y151" s="117"/>
      <c r="Z151" s="117"/>
    </row>
    <row r="152" spans="17:26" x14ac:dyDescent="0.25">
      <c r="S152" s="102"/>
      <c r="T152" s="19"/>
    </row>
    <row r="153" spans="17:26" x14ac:dyDescent="0.25">
      <c r="R153" s="123"/>
      <c r="S153" s="255"/>
      <c r="T153" s="121"/>
    </row>
    <row r="154" spans="17:26" x14ac:dyDescent="0.25">
      <c r="R154" s="123"/>
      <c r="S154" s="256"/>
      <c r="T154" s="121"/>
    </row>
    <row r="155" spans="17:26" x14ac:dyDescent="0.25">
      <c r="R155" s="123"/>
      <c r="S155" s="257"/>
      <c r="T155" s="121"/>
    </row>
    <row r="156" spans="17:26" x14ac:dyDescent="0.25">
      <c r="R156" s="123"/>
      <c r="S156" s="255"/>
      <c r="T156" s="121"/>
    </row>
    <row r="157" spans="17:26" x14ac:dyDescent="0.25">
      <c r="S157" s="102"/>
      <c r="T157" s="19"/>
    </row>
    <row r="158" spans="17:26" x14ac:dyDescent="0.25">
      <c r="S158" s="102"/>
      <c r="T158" s="19"/>
    </row>
    <row r="171" spans="23:23" x14ac:dyDescent="0.25">
      <c r="W171" s="150"/>
    </row>
  </sheetData>
  <mergeCells count="4">
    <mergeCell ref="Y76:Y77"/>
    <mergeCell ref="V40:V41"/>
    <mergeCell ref="W42:W43"/>
    <mergeCell ref="X42:X4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50044"/>
  </sheetPr>
  <dimension ref="A1:AC257"/>
  <sheetViews>
    <sheetView topLeftCell="A133" zoomScale="90" zoomScaleNormal="90" workbookViewId="0">
      <selection activeCell="E170" sqref="E170"/>
    </sheetView>
  </sheetViews>
  <sheetFormatPr defaultRowHeight="15" x14ac:dyDescent="0.25"/>
  <cols>
    <col min="1" max="16" width="9.140625" style="6"/>
    <col min="17" max="17" width="9.140625" style="6" customWidth="1"/>
    <col min="18" max="18" width="23.28515625" style="123" customWidth="1"/>
    <col min="19" max="19" width="9.5703125" style="123" customWidth="1"/>
    <col min="20" max="20" width="9.42578125" style="117" customWidth="1"/>
    <col min="21" max="23" width="11.5703125" style="117" bestFit="1" customWidth="1"/>
    <col min="24" max="24" width="9.140625" style="117"/>
    <col min="25" max="16384" width="9.140625" style="6"/>
  </cols>
  <sheetData>
    <row r="1" spans="1:26" ht="15.75" x14ac:dyDescent="0.25">
      <c r="A1" s="280" t="s">
        <v>63</v>
      </c>
      <c r="B1" s="4"/>
      <c r="Q1" s="104"/>
      <c r="R1" s="116"/>
      <c r="S1" s="116"/>
    </row>
    <row r="2" spans="1:26" ht="15.75" x14ac:dyDescent="0.25">
      <c r="B2" s="4"/>
      <c r="Q2" s="104"/>
      <c r="R2" s="116"/>
      <c r="S2" s="116"/>
    </row>
    <row r="3" spans="1:26" ht="15.75" x14ac:dyDescent="0.25">
      <c r="B3" s="4"/>
      <c r="Q3" s="104"/>
      <c r="R3" s="116"/>
      <c r="S3" s="116"/>
    </row>
    <row r="4" spans="1:26" x14ac:dyDescent="0.25">
      <c r="A4" s="7" t="s">
        <v>337</v>
      </c>
      <c r="B4" s="294" t="s">
        <v>58</v>
      </c>
      <c r="Q4" s="104"/>
      <c r="R4" s="116"/>
      <c r="S4" s="301">
        <v>2013</v>
      </c>
      <c r="T4" s="301">
        <v>2014</v>
      </c>
      <c r="U4" s="301">
        <v>2015</v>
      </c>
      <c r="V4" s="301">
        <v>2016</v>
      </c>
      <c r="W4" s="301">
        <v>2017</v>
      </c>
      <c r="X4" s="301">
        <v>2018</v>
      </c>
    </row>
    <row r="5" spans="1:26" x14ac:dyDescent="0.25">
      <c r="A5" s="7" t="s">
        <v>124</v>
      </c>
      <c r="B5" s="294" t="s">
        <v>7</v>
      </c>
      <c r="Q5" s="104"/>
      <c r="R5" s="116" t="s">
        <v>2</v>
      </c>
      <c r="S5" s="257">
        <v>31.441000000000003</v>
      </c>
      <c r="T5" s="257">
        <v>35.683999999999997</v>
      </c>
      <c r="U5" s="257">
        <v>37.470700000000001</v>
      </c>
      <c r="V5" s="257">
        <v>38.64</v>
      </c>
      <c r="W5" s="298">
        <v>40.868000000000002</v>
      </c>
      <c r="X5" s="298">
        <v>39.356999999999999</v>
      </c>
    </row>
    <row r="6" spans="1:26" x14ac:dyDescent="0.25">
      <c r="A6" s="150" t="s">
        <v>152</v>
      </c>
      <c r="B6" s="6" t="s">
        <v>142</v>
      </c>
      <c r="Q6" s="104"/>
      <c r="R6" s="116" t="s">
        <v>30</v>
      </c>
      <c r="S6" s="255">
        <v>35.913000000000004</v>
      </c>
      <c r="T6" s="255">
        <v>39.180999999999997</v>
      </c>
      <c r="U6" s="255">
        <v>41.619099999999996</v>
      </c>
      <c r="V6" s="255">
        <v>42.742999999999995</v>
      </c>
      <c r="W6" s="102">
        <v>44.185000000000002</v>
      </c>
      <c r="X6" s="102">
        <v>44.714999999999996</v>
      </c>
    </row>
    <row r="7" spans="1:26" ht="16.5" customHeight="1" x14ac:dyDescent="0.25">
      <c r="A7" s="293" t="s">
        <v>341</v>
      </c>
      <c r="B7" s="6" t="s">
        <v>342</v>
      </c>
      <c r="Q7" s="104"/>
      <c r="R7" s="116" t="s">
        <v>42</v>
      </c>
      <c r="S7" s="255">
        <v>37.058999999999997</v>
      </c>
      <c r="T7" s="255">
        <v>39.940999999999995</v>
      </c>
      <c r="U7" s="255">
        <v>42.361269999999998</v>
      </c>
      <c r="V7" s="255">
        <v>42.571999999999996</v>
      </c>
      <c r="W7" s="102">
        <v>43.04</v>
      </c>
      <c r="X7" s="102">
        <v>42.720999999999997</v>
      </c>
    </row>
    <row r="8" spans="1:26" x14ac:dyDescent="0.25">
      <c r="Q8" s="118"/>
      <c r="R8" s="116" t="s">
        <v>43</v>
      </c>
      <c r="S8" s="255">
        <v>33.778999999999996</v>
      </c>
      <c r="T8" s="255">
        <v>37.502000000000002</v>
      </c>
      <c r="U8" s="255">
        <v>39.076779999999999</v>
      </c>
      <c r="V8" s="255">
        <v>38.320999999999998</v>
      </c>
      <c r="W8" s="102">
        <v>38.489000000000004</v>
      </c>
      <c r="X8" s="102">
        <v>38.828000000000003</v>
      </c>
    </row>
    <row r="9" spans="1:26" x14ac:dyDescent="0.25">
      <c r="B9" s="100"/>
      <c r="Q9" s="104"/>
      <c r="R9" s="116" t="s">
        <v>72</v>
      </c>
      <c r="S9" s="255">
        <v>26.91</v>
      </c>
      <c r="T9" s="255">
        <v>29.286000000000001</v>
      </c>
      <c r="U9" s="255">
        <v>31.914540000000002</v>
      </c>
      <c r="V9" s="255">
        <v>31.504999999999999</v>
      </c>
      <c r="W9" s="102">
        <v>33.544000000000004</v>
      </c>
      <c r="X9" s="102">
        <v>38.856000000000002</v>
      </c>
    </row>
    <row r="10" spans="1:26" x14ac:dyDescent="0.25">
      <c r="B10" s="21"/>
      <c r="J10" s="1"/>
      <c r="Q10" s="104"/>
      <c r="R10" s="6"/>
      <c r="S10" s="255"/>
      <c r="T10" s="255"/>
      <c r="U10" s="6"/>
      <c r="V10" s="6"/>
      <c r="W10" s="6"/>
      <c r="X10" s="6"/>
    </row>
    <row r="11" spans="1:26" x14ac:dyDescent="0.25">
      <c r="B11" s="1"/>
      <c r="P11" s="7"/>
      <c r="Q11" s="104"/>
      <c r="R11" s="6"/>
      <c r="S11" s="255"/>
      <c r="T11" s="255"/>
      <c r="U11" s="6"/>
      <c r="V11" s="6"/>
      <c r="W11" s="6"/>
      <c r="X11" s="6"/>
    </row>
    <row r="12" spans="1:26" x14ac:dyDescent="0.25">
      <c r="Q12" s="104"/>
      <c r="R12" s="6"/>
      <c r="S12" s="255"/>
      <c r="T12" s="255"/>
      <c r="U12" s="6"/>
      <c r="V12" s="6"/>
      <c r="W12" s="6"/>
      <c r="X12" s="6"/>
    </row>
    <row r="13" spans="1:26" x14ac:dyDescent="0.25">
      <c r="Q13" s="104"/>
      <c r="R13" s="6"/>
      <c r="S13" s="255"/>
      <c r="T13" s="255"/>
      <c r="U13" s="6"/>
      <c r="V13" s="6"/>
      <c r="W13" s="6"/>
      <c r="X13" s="6"/>
    </row>
    <row r="14" spans="1:26" x14ac:dyDescent="0.25">
      <c r="Q14" s="104"/>
      <c r="Z14" s="7"/>
    </row>
    <row r="15" spans="1:26" x14ac:dyDescent="0.25">
      <c r="Q15" s="104"/>
      <c r="Z15" s="19"/>
    </row>
    <row r="16" spans="1:26" x14ac:dyDescent="0.25">
      <c r="Q16" s="104"/>
      <c r="Z16" s="19"/>
    </row>
    <row r="17" spans="17:27" x14ac:dyDescent="0.25">
      <c r="Q17" s="104"/>
      <c r="Z17" s="19"/>
    </row>
    <row r="18" spans="17:27" x14ac:dyDescent="0.25">
      <c r="Q18" s="104"/>
      <c r="Z18" s="19"/>
    </row>
    <row r="19" spans="17:27" x14ac:dyDescent="0.25">
      <c r="Q19" s="104"/>
      <c r="Z19" s="19"/>
    </row>
    <row r="20" spans="17:27" x14ac:dyDescent="0.25">
      <c r="Q20" s="104"/>
      <c r="R20" s="122"/>
      <c r="S20" s="122"/>
    </row>
    <row r="21" spans="17:27" x14ac:dyDescent="0.25">
      <c r="Q21" s="104"/>
      <c r="R21" s="122"/>
      <c r="S21" s="122"/>
      <c r="T21" s="121"/>
    </row>
    <row r="22" spans="17:27" x14ac:dyDescent="0.25">
      <c r="Q22" s="104"/>
      <c r="R22" s="116"/>
      <c r="S22" s="116"/>
      <c r="AA22" s="157"/>
    </row>
    <row r="23" spans="17:27" x14ac:dyDescent="0.25">
      <c r="Q23" s="104"/>
      <c r="R23" s="116"/>
      <c r="S23" s="116"/>
      <c r="AA23" s="158"/>
    </row>
    <row r="24" spans="17:27" x14ac:dyDescent="0.25">
      <c r="Q24" s="104"/>
      <c r="R24" s="116"/>
      <c r="S24" s="116"/>
      <c r="V24" s="121"/>
    </row>
    <row r="25" spans="17:27" x14ac:dyDescent="0.25">
      <c r="Q25" s="104"/>
      <c r="R25" s="116"/>
      <c r="S25" s="116"/>
    </row>
    <row r="26" spans="17:27" x14ac:dyDescent="0.25">
      <c r="Q26" s="104"/>
      <c r="R26" s="116"/>
      <c r="S26" s="116"/>
    </row>
    <row r="27" spans="17:27" x14ac:dyDescent="0.25">
      <c r="Q27" s="104"/>
      <c r="R27" s="116"/>
      <c r="S27" s="116"/>
    </row>
    <row r="28" spans="17:27" x14ac:dyDescent="0.25">
      <c r="Q28" s="104"/>
      <c r="R28" s="116"/>
      <c r="S28" s="116"/>
    </row>
    <row r="29" spans="17:27" x14ac:dyDescent="0.25">
      <c r="Q29" s="104"/>
      <c r="R29" s="116"/>
      <c r="S29" s="116"/>
    </row>
    <row r="30" spans="17:27" x14ac:dyDescent="0.25">
      <c r="Q30" s="104"/>
      <c r="R30" s="116"/>
      <c r="S30" s="116"/>
    </row>
    <row r="31" spans="17:27" x14ac:dyDescent="0.25">
      <c r="Q31" s="104"/>
      <c r="R31" s="116"/>
      <c r="S31" s="116"/>
    </row>
    <row r="32" spans="17:27" x14ac:dyDescent="0.25">
      <c r="Q32" s="104"/>
      <c r="R32" s="116"/>
      <c r="S32" s="116"/>
    </row>
    <row r="33" spans="1:27" x14ac:dyDescent="0.25">
      <c r="Q33" s="104"/>
      <c r="R33" s="116"/>
      <c r="S33" s="116"/>
    </row>
    <row r="34" spans="1:27" s="117" customFormat="1" x14ac:dyDescent="0.25">
      <c r="A34" s="6"/>
      <c r="B34" s="6"/>
      <c r="C34" s="6"/>
      <c r="D34" s="6"/>
      <c r="E34" s="6"/>
      <c r="F34" s="6"/>
      <c r="G34" s="6"/>
      <c r="H34" s="6"/>
      <c r="I34" s="6"/>
      <c r="J34" s="6"/>
      <c r="K34" s="6"/>
      <c r="L34" s="6"/>
      <c r="M34" s="6"/>
      <c r="N34" s="6"/>
      <c r="O34" s="6"/>
      <c r="P34" s="6"/>
      <c r="Q34" s="104"/>
      <c r="R34" s="116"/>
      <c r="S34" s="116"/>
      <c r="Y34" s="6"/>
      <c r="Z34" s="6"/>
      <c r="AA34" s="6"/>
    </row>
    <row r="35" spans="1:27" s="117" customFormat="1" x14ac:dyDescent="0.25">
      <c r="A35" s="6"/>
      <c r="B35" s="6"/>
      <c r="C35" s="6"/>
      <c r="D35" s="6"/>
      <c r="E35" s="6"/>
      <c r="F35" s="6"/>
      <c r="G35" s="6"/>
      <c r="H35" s="6"/>
      <c r="I35" s="6"/>
      <c r="J35" s="6"/>
      <c r="K35" s="6"/>
      <c r="L35" s="6"/>
      <c r="M35" s="6"/>
      <c r="N35" s="6"/>
      <c r="O35" s="6"/>
      <c r="P35" s="6"/>
      <c r="Z35" s="6"/>
      <c r="AA35" s="6"/>
    </row>
    <row r="36" spans="1:27" s="117" customFormat="1" x14ac:dyDescent="0.25">
      <c r="A36" s="7" t="s">
        <v>337</v>
      </c>
      <c r="B36" s="294" t="s">
        <v>58</v>
      </c>
      <c r="C36" s="6"/>
      <c r="D36" s="6"/>
      <c r="E36" s="6"/>
      <c r="F36" s="6"/>
      <c r="G36" s="6"/>
      <c r="H36" s="6"/>
      <c r="I36" s="6"/>
      <c r="J36" s="6"/>
      <c r="K36" s="6"/>
      <c r="L36" s="6"/>
      <c r="M36" s="6"/>
      <c r="N36" s="6"/>
      <c r="O36" s="6"/>
      <c r="P36" s="6"/>
      <c r="Q36" s="120"/>
      <c r="R36" s="300"/>
      <c r="S36" s="302">
        <v>2013</v>
      </c>
      <c r="T36" s="302">
        <v>2014</v>
      </c>
      <c r="U36" s="302">
        <v>2015</v>
      </c>
      <c r="V36" s="302">
        <v>2016</v>
      </c>
      <c r="W36" s="302">
        <v>2017</v>
      </c>
      <c r="X36" s="302">
        <v>2018</v>
      </c>
      <c r="Z36" s="6"/>
      <c r="AA36" s="6"/>
    </row>
    <row r="37" spans="1:27" s="117" customFormat="1" x14ac:dyDescent="0.25">
      <c r="A37" s="7" t="s">
        <v>124</v>
      </c>
      <c r="B37" s="294" t="s">
        <v>7</v>
      </c>
      <c r="C37" s="6"/>
      <c r="D37" s="6"/>
      <c r="E37" s="6"/>
      <c r="F37" s="6"/>
      <c r="G37" s="6"/>
      <c r="H37" s="6"/>
      <c r="I37" s="6"/>
      <c r="J37" s="6"/>
      <c r="K37" s="6"/>
      <c r="L37" s="6"/>
      <c r="M37" s="6"/>
      <c r="N37" s="6"/>
      <c r="O37" s="6"/>
      <c r="P37" s="6"/>
      <c r="R37" s="116" t="s">
        <v>2</v>
      </c>
      <c r="S37" s="303">
        <v>26.656999999999996</v>
      </c>
      <c r="T37" s="303">
        <v>29.659999999999997</v>
      </c>
      <c r="U37" s="125">
        <v>30.879839999999998</v>
      </c>
      <c r="V37" s="125">
        <v>31.530999999999999</v>
      </c>
      <c r="W37" s="304">
        <v>33.955999999999996</v>
      </c>
      <c r="X37" s="304">
        <v>32.540999999999997</v>
      </c>
      <c r="Z37" s="6"/>
      <c r="AA37" s="6"/>
    </row>
    <row r="38" spans="1:27" s="117" customFormat="1" x14ac:dyDescent="0.25">
      <c r="A38" s="150" t="s">
        <v>152</v>
      </c>
      <c r="B38" s="6" t="s">
        <v>142</v>
      </c>
      <c r="C38" s="6"/>
      <c r="D38" s="6"/>
      <c r="E38" s="6"/>
      <c r="F38" s="6"/>
      <c r="G38" s="6"/>
      <c r="H38" s="6"/>
      <c r="I38" s="6"/>
      <c r="J38" s="6"/>
      <c r="K38" s="6"/>
      <c r="L38" s="6"/>
      <c r="M38" s="6"/>
      <c r="N38" s="6"/>
      <c r="O38" s="6"/>
      <c r="P38" s="6"/>
      <c r="R38" s="116" t="s">
        <v>30</v>
      </c>
      <c r="S38" s="305">
        <v>28.280999999999999</v>
      </c>
      <c r="T38" s="305">
        <v>30.103999999999999</v>
      </c>
      <c r="U38" s="125">
        <v>30.390460000000001</v>
      </c>
      <c r="V38" s="125">
        <v>30.758999999999997</v>
      </c>
      <c r="W38" s="306">
        <v>31.447999999999997</v>
      </c>
      <c r="X38" s="306">
        <v>32.923000000000002</v>
      </c>
      <c r="Z38" s="6"/>
      <c r="AA38" s="6"/>
    </row>
    <row r="39" spans="1:27" s="117" customFormat="1" x14ac:dyDescent="0.25">
      <c r="A39" s="293" t="s">
        <v>341</v>
      </c>
      <c r="B39" s="6" t="s">
        <v>343</v>
      </c>
      <c r="C39" s="6"/>
      <c r="D39" s="6"/>
      <c r="E39" s="6"/>
      <c r="F39" s="6"/>
      <c r="G39" s="6"/>
      <c r="H39" s="6"/>
      <c r="I39" s="6"/>
      <c r="J39" s="6"/>
      <c r="K39" s="6"/>
      <c r="L39" s="6"/>
      <c r="M39" s="6"/>
      <c r="N39" s="6"/>
      <c r="O39" s="6"/>
      <c r="P39" s="6"/>
      <c r="R39" s="116" t="s">
        <v>42</v>
      </c>
      <c r="S39" s="305">
        <v>27.300999999999998</v>
      </c>
      <c r="T39" s="305">
        <v>27.871000000000002</v>
      </c>
      <c r="U39" s="125">
        <v>27.780529999999999</v>
      </c>
      <c r="V39" s="125">
        <v>29.482999999999997</v>
      </c>
      <c r="W39" s="306">
        <v>30.021999999999998</v>
      </c>
      <c r="X39" s="306">
        <v>30.274000000000001</v>
      </c>
      <c r="Z39" s="6"/>
      <c r="AA39" s="6"/>
    </row>
    <row r="40" spans="1:27" s="117" customFormat="1" x14ac:dyDescent="0.25">
      <c r="A40" s="6"/>
      <c r="B40" s="6"/>
      <c r="C40" s="6"/>
      <c r="D40" s="6"/>
      <c r="E40" s="6"/>
      <c r="F40" s="6"/>
      <c r="G40" s="6"/>
      <c r="H40" s="6"/>
      <c r="I40" s="6"/>
      <c r="J40" s="6"/>
      <c r="K40" s="6"/>
      <c r="L40" s="6"/>
      <c r="M40" s="6"/>
      <c r="N40" s="6"/>
      <c r="O40" s="6"/>
      <c r="P40" s="6"/>
      <c r="R40" s="116" t="s">
        <v>43</v>
      </c>
      <c r="S40" s="305">
        <v>24.759</v>
      </c>
      <c r="T40" s="305">
        <v>26.839000000000002</v>
      </c>
      <c r="U40" s="125">
        <v>26.584829999999997</v>
      </c>
      <c r="V40" s="125">
        <v>28.744999999999997</v>
      </c>
      <c r="W40" s="306">
        <v>29.049000000000003</v>
      </c>
      <c r="X40" s="306">
        <v>29.68</v>
      </c>
      <c r="Z40" s="6"/>
      <c r="AA40" s="6"/>
    </row>
    <row r="41" spans="1:27" s="117" customFormat="1" x14ac:dyDescent="0.25">
      <c r="A41" s="6"/>
      <c r="B41" s="6"/>
      <c r="C41" s="6"/>
      <c r="D41" s="6"/>
      <c r="E41" s="6"/>
      <c r="F41" s="6"/>
      <c r="G41" s="6"/>
      <c r="H41" s="6"/>
      <c r="I41" s="6"/>
      <c r="J41" s="6"/>
      <c r="K41" s="6"/>
      <c r="L41" s="6"/>
      <c r="M41" s="6"/>
      <c r="N41" s="6"/>
      <c r="O41" s="6"/>
      <c r="P41" s="6"/>
      <c r="R41" s="116" t="s">
        <v>72</v>
      </c>
      <c r="S41" s="305">
        <v>24.472999999999999</v>
      </c>
      <c r="T41" s="305">
        <v>25.523</v>
      </c>
      <c r="U41" s="125">
        <v>26.380510000000001</v>
      </c>
      <c r="V41" s="125">
        <v>28.483000000000004</v>
      </c>
      <c r="W41" s="306">
        <v>29.109000000000002</v>
      </c>
      <c r="X41" s="306">
        <v>31.31</v>
      </c>
      <c r="Z41" s="6"/>
      <c r="AA41" s="6"/>
    </row>
    <row r="42" spans="1:27" s="117" customFormat="1" x14ac:dyDescent="0.25">
      <c r="A42" s="6"/>
      <c r="B42" s="6"/>
      <c r="C42" s="6"/>
      <c r="D42" s="6"/>
      <c r="E42" s="6"/>
      <c r="F42" s="6"/>
      <c r="G42" s="6"/>
      <c r="H42" s="6"/>
      <c r="I42" s="6"/>
      <c r="J42" s="6"/>
      <c r="K42" s="6"/>
      <c r="L42" s="6"/>
      <c r="M42" s="6"/>
      <c r="N42" s="6"/>
      <c r="O42" s="6"/>
      <c r="P42" s="6"/>
      <c r="Z42" s="6"/>
      <c r="AA42" s="6"/>
    </row>
    <row r="43" spans="1:27" s="117" customFormat="1" x14ac:dyDescent="0.25">
      <c r="A43" s="6"/>
      <c r="B43" s="6"/>
      <c r="C43" s="6"/>
      <c r="D43" s="6"/>
      <c r="E43" s="6"/>
      <c r="F43" s="6"/>
      <c r="G43" s="6"/>
      <c r="H43" s="6"/>
      <c r="I43" s="6"/>
      <c r="J43" s="6"/>
      <c r="K43" s="6"/>
      <c r="L43" s="6"/>
      <c r="M43" s="6"/>
      <c r="N43" s="6"/>
      <c r="O43" s="6"/>
      <c r="P43" s="6"/>
      <c r="Q43" s="104"/>
      <c r="R43" s="116"/>
      <c r="S43" s="116"/>
      <c r="Y43" s="6"/>
      <c r="Z43" s="6"/>
      <c r="AA43" s="6"/>
    </row>
    <row r="44" spans="1:27" s="117" customFormat="1" x14ac:dyDescent="0.25">
      <c r="A44" s="6"/>
      <c r="B44" s="6"/>
      <c r="C44" s="6"/>
      <c r="D44" s="6"/>
      <c r="E44" s="6"/>
      <c r="F44" s="6"/>
      <c r="G44" s="6"/>
      <c r="H44" s="6"/>
      <c r="I44" s="6"/>
      <c r="J44" s="6"/>
      <c r="K44" s="6"/>
      <c r="L44" s="6"/>
      <c r="M44" s="6"/>
      <c r="N44" s="6"/>
      <c r="O44" s="6"/>
      <c r="P44" s="6"/>
      <c r="Q44" s="104"/>
      <c r="R44" s="116"/>
      <c r="S44" s="181"/>
      <c r="T44" s="182"/>
      <c r="U44" s="182"/>
      <c r="V44" s="182"/>
      <c r="W44" s="182"/>
      <c r="X44" s="182"/>
      <c r="Y44" s="183"/>
      <c r="Z44" s="6"/>
      <c r="AA44" s="6"/>
    </row>
    <row r="45" spans="1:27" s="117" customFormat="1" x14ac:dyDescent="0.25">
      <c r="A45" s="6"/>
      <c r="C45" s="6"/>
      <c r="D45" s="6"/>
      <c r="E45" s="6"/>
      <c r="F45" s="6"/>
      <c r="G45" s="6"/>
      <c r="H45" s="6"/>
      <c r="I45" s="6"/>
      <c r="J45" s="6"/>
      <c r="K45" s="6"/>
      <c r="L45" s="6"/>
      <c r="M45" s="6"/>
      <c r="N45" s="6"/>
      <c r="O45" s="6"/>
      <c r="P45" s="6"/>
      <c r="Q45" s="104"/>
      <c r="AA45" s="6"/>
    </row>
    <row r="46" spans="1:27" s="117" customFormat="1" x14ac:dyDescent="0.25">
      <c r="A46" s="6"/>
      <c r="B46" s="100"/>
      <c r="C46" s="6"/>
      <c r="D46" s="6"/>
      <c r="E46" s="6"/>
      <c r="F46" s="6"/>
      <c r="G46" s="6"/>
      <c r="H46" s="6"/>
      <c r="I46" s="6"/>
      <c r="J46" s="6"/>
      <c r="K46" s="6"/>
      <c r="L46" s="6"/>
      <c r="M46" s="6"/>
      <c r="N46" s="6"/>
      <c r="O46" s="6"/>
      <c r="P46" s="6"/>
      <c r="Q46" s="104"/>
      <c r="AA46" s="6"/>
    </row>
    <row r="47" spans="1:27" s="117" customFormat="1" x14ac:dyDescent="0.25">
      <c r="A47" s="6"/>
      <c r="B47" s="21"/>
      <c r="C47" s="6"/>
      <c r="D47" s="6"/>
      <c r="E47" s="6"/>
      <c r="F47" s="6"/>
      <c r="G47" s="6"/>
      <c r="H47" s="6"/>
      <c r="I47" s="6"/>
      <c r="J47" s="1"/>
      <c r="K47" s="6"/>
      <c r="L47" s="6"/>
      <c r="M47" s="6"/>
      <c r="N47" s="6"/>
      <c r="O47" s="6"/>
      <c r="P47" s="6"/>
      <c r="Q47" s="104"/>
      <c r="AA47" s="6"/>
    </row>
    <row r="48" spans="1:27" s="117" customFormat="1" x14ac:dyDescent="0.25">
      <c r="A48" s="6"/>
      <c r="B48" s="6"/>
      <c r="C48" s="6"/>
      <c r="D48" s="6"/>
      <c r="E48" s="6"/>
      <c r="F48" s="6"/>
      <c r="G48" s="6"/>
      <c r="H48" s="6"/>
      <c r="I48" s="6"/>
      <c r="J48" s="6"/>
      <c r="K48" s="6"/>
      <c r="L48" s="6"/>
      <c r="M48" s="6"/>
      <c r="N48" s="6"/>
      <c r="O48" s="6"/>
      <c r="P48" s="6"/>
      <c r="Q48" s="104"/>
      <c r="AA48" s="6"/>
    </row>
    <row r="49" spans="1:27" s="117" customFormat="1" x14ac:dyDescent="0.25">
      <c r="A49" s="6"/>
      <c r="B49" s="6"/>
      <c r="C49" s="6"/>
      <c r="D49" s="6"/>
      <c r="E49" s="6"/>
      <c r="F49" s="6"/>
      <c r="G49" s="6"/>
      <c r="H49" s="6"/>
      <c r="I49" s="6"/>
      <c r="J49" s="6"/>
      <c r="K49" s="6"/>
      <c r="L49" s="6"/>
      <c r="M49" s="6"/>
      <c r="N49" s="6"/>
      <c r="O49" s="6"/>
      <c r="P49" s="6"/>
      <c r="Q49" s="104"/>
      <c r="AA49" s="6"/>
    </row>
    <row r="50" spans="1:27" x14ac:dyDescent="0.25">
      <c r="Q50" s="104"/>
      <c r="R50" s="6"/>
      <c r="S50" s="6"/>
      <c r="T50" s="6"/>
      <c r="U50" s="6"/>
      <c r="V50" s="6"/>
      <c r="W50" s="6"/>
      <c r="X50" s="6"/>
    </row>
    <row r="51" spans="1:27" x14ac:dyDescent="0.25">
      <c r="Q51" s="104"/>
      <c r="Z51" s="7"/>
    </row>
    <row r="52" spans="1:27" x14ac:dyDescent="0.25">
      <c r="Q52" s="104"/>
      <c r="Z52" s="19"/>
    </row>
    <row r="53" spans="1:27" x14ac:dyDescent="0.25">
      <c r="Q53" s="104"/>
      <c r="Z53" s="19"/>
    </row>
    <row r="54" spans="1:27" x14ac:dyDescent="0.25">
      <c r="Q54" s="104"/>
      <c r="Z54" s="19"/>
    </row>
    <row r="55" spans="1:27" x14ac:dyDescent="0.25">
      <c r="Q55" s="104"/>
      <c r="Z55" s="19"/>
    </row>
    <row r="56" spans="1:27" x14ac:dyDescent="0.25">
      <c r="Q56" s="104"/>
      <c r="Z56" s="19"/>
    </row>
    <row r="57" spans="1:27" x14ac:dyDescent="0.25">
      <c r="S57" s="124"/>
      <c r="T57" s="39"/>
      <c r="U57" s="40"/>
    </row>
    <row r="67" spans="1:24" x14ac:dyDescent="0.25">
      <c r="R67" s="6"/>
      <c r="S67" s="6"/>
      <c r="T67" s="6"/>
      <c r="U67" s="6"/>
      <c r="V67" s="6"/>
      <c r="W67" s="6"/>
      <c r="X67" s="6"/>
    </row>
    <row r="68" spans="1:24" ht="15.75" x14ac:dyDescent="0.25">
      <c r="A68" s="7" t="s">
        <v>337</v>
      </c>
      <c r="B68" s="287" t="s">
        <v>59</v>
      </c>
      <c r="S68" s="301">
        <v>2013</v>
      </c>
      <c r="T68" s="301">
        <v>2014</v>
      </c>
      <c r="U68" s="301">
        <v>2015</v>
      </c>
      <c r="V68" s="301">
        <v>2016</v>
      </c>
      <c r="W68" s="301">
        <v>2017</v>
      </c>
      <c r="X68" s="301">
        <v>2018</v>
      </c>
    </row>
    <row r="69" spans="1:24" x14ac:dyDescent="0.25">
      <c r="A69" s="7" t="s">
        <v>124</v>
      </c>
      <c r="B69" s="294" t="s">
        <v>7</v>
      </c>
      <c r="R69" s="39" t="s">
        <v>5</v>
      </c>
      <c r="S69" s="257">
        <v>36.193999999999996</v>
      </c>
      <c r="T69" s="257">
        <v>37.292999999999999</v>
      </c>
      <c r="U69" s="257">
        <v>38.611429999999999</v>
      </c>
      <c r="V69" s="257">
        <v>39.606999999999999</v>
      </c>
      <c r="W69" s="298">
        <v>41.116</v>
      </c>
      <c r="X69" s="298">
        <v>39.631</v>
      </c>
    </row>
    <row r="70" spans="1:24" x14ac:dyDescent="0.25">
      <c r="A70" s="150" t="s">
        <v>152</v>
      </c>
      <c r="B70" s="6" t="s">
        <v>142</v>
      </c>
      <c r="R70" s="39" t="s">
        <v>23</v>
      </c>
      <c r="S70" s="255">
        <v>34.805</v>
      </c>
      <c r="T70" s="255">
        <v>37.716999999999999</v>
      </c>
      <c r="U70" s="255">
        <v>39.638509999999997</v>
      </c>
      <c r="V70" s="255">
        <v>39.786000000000001</v>
      </c>
      <c r="W70" s="102">
        <v>40.844000000000001</v>
      </c>
      <c r="X70" s="102">
        <v>40.520000000000003</v>
      </c>
    </row>
    <row r="71" spans="1:24" x14ac:dyDescent="0.25">
      <c r="A71" s="293" t="s">
        <v>341</v>
      </c>
      <c r="B71" s="6" t="s">
        <v>342</v>
      </c>
      <c r="R71" s="39" t="s">
        <v>33</v>
      </c>
      <c r="S71" s="255">
        <v>34.485999999999997</v>
      </c>
      <c r="T71" s="255">
        <v>38.131</v>
      </c>
      <c r="U71" s="255">
        <v>40.25779</v>
      </c>
      <c r="V71" s="255">
        <v>40.01</v>
      </c>
      <c r="W71" s="102">
        <v>40.616999999999997</v>
      </c>
      <c r="X71" s="102">
        <v>40.676000000000002</v>
      </c>
    </row>
    <row r="72" spans="1:24" x14ac:dyDescent="0.25">
      <c r="R72" s="39" t="s">
        <v>34</v>
      </c>
      <c r="S72" s="255">
        <v>34.085999999999999</v>
      </c>
      <c r="T72" s="255">
        <v>38.472999999999999</v>
      </c>
      <c r="U72" s="255">
        <v>40.306280000000001</v>
      </c>
      <c r="V72" s="255">
        <v>39.78</v>
      </c>
      <c r="W72" s="102">
        <v>40.851999999999997</v>
      </c>
      <c r="X72" s="102">
        <v>40.805</v>
      </c>
    </row>
    <row r="73" spans="1:24" x14ac:dyDescent="0.25">
      <c r="R73" s="39" t="s">
        <v>35</v>
      </c>
      <c r="S73" s="255">
        <v>34.028999999999996</v>
      </c>
      <c r="T73" s="255">
        <v>38.557000000000002</v>
      </c>
      <c r="U73" s="255">
        <v>41.070060000000005</v>
      </c>
      <c r="V73" s="255">
        <v>41.553000000000004</v>
      </c>
      <c r="W73" s="102">
        <v>41.747</v>
      </c>
      <c r="X73" s="102">
        <v>44.582999999999998</v>
      </c>
    </row>
    <row r="74" spans="1:24" x14ac:dyDescent="0.25">
      <c r="R74" s="39" t="s">
        <v>36</v>
      </c>
      <c r="S74" s="255">
        <v>28.777000000000001</v>
      </c>
      <c r="T74" s="255">
        <v>36.652000000000001</v>
      </c>
      <c r="U74" s="255">
        <v>40.816319999999997</v>
      </c>
      <c r="V74" s="255">
        <v>42.637</v>
      </c>
      <c r="W74" s="102">
        <v>45.012</v>
      </c>
      <c r="X74" s="102">
        <v>46.827000000000005</v>
      </c>
    </row>
    <row r="75" spans="1:24" x14ac:dyDescent="0.25">
      <c r="R75" s="39" t="s">
        <v>73</v>
      </c>
      <c r="S75" s="255">
        <v>10.516</v>
      </c>
      <c r="T75" s="255">
        <v>28.377000000000002</v>
      </c>
      <c r="U75" s="255">
        <v>36.071350000000002</v>
      </c>
      <c r="V75" s="255">
        <v>39.454999999999998</v>
      </c>
      <c r="W75" s="102">
        <v>39.692999999999998</v>
      </c>
      <c r="X75" s="102">
        <v>40.402000000000001</v>
      </c>
    </row>
    <row r="91" spans="2:28" x14ac:dyDescent="0.25">
      <c r="S91" s="181"/>
      <c r="T91" s="182"/>
      <c r="U91" s="182"/>
      <c r="V91" s="182"/>
      <c r="W91" s="182"/>
      <c r="X91" s="182"/>
      <c r="Y91" s="183"/>
    </row>
    <row r="92" spans="2:28" x14ac:dyDescent="0.25">
      <c r="R92" s="180"/>
      <c r="S92" s="270"/>
      <c r="T92" s="270"/>
      <c r="U92" s="6"/>
      <c r="V92" s="6"/>
      <c r="W92" s="6"/>
      <c r="X92" s="6"/>
      <c r="AB92" s="157"/>
    </row>
    <row r="93" spans="2:28" x14ac:dyDescent="0.25">
      <c r="B93" s="100"/>
      <c r="R93" s="6"/>
      <c r="S93" s="77"/>
      <c r="T93" s="255"/>
      <c r="U93" s="6"/>
      <c r="V93" s="6"/>
      <c r="W93" s="6"/>
      <c r="X93" s="6"/>
      <c r="AB93" s="158"/>
    </row>
    <row r="94" spans="2:28" x14ac:dyDescent="0.25">
      <c r="B94" s="21"/>
      <c r="J94" s="1"/>
      <c r="R94" s="6"/>
      <c r="S94" s="77"/>
      <c r="T94" s="255"/>
      <c r="U94" s="6"/>
      <c r="V94" s="6"/>
      <c r="W94" s="6"/>
      <c r="X94" s="6"/>
    </row>
    <row r="95" spans="2:28" x14ac:dyDescent="0.25">
      <c r="B95" s="1"/>
      <c r="R95" s="6"/>
      <c r="S95" s="77"/>
      <c r="T95" s="255"/>
      <c r="U95" s="6"/>
      <c r="V95" s="6"/>
      <c r="W95" s="6"/>
      <c r="X95" s="6"/>
    </row>
    <row r="96" spans="2:28" x14ac:dyDescent="0.25">
      <c r="R96" s="6"/>
      <c r="S96" s="77"/>
      <c r="T96" s="255"/>
      <c r="U96" s="6"/>
      <c r="V96" s="6"/>
      <c r="W96" s="6"/>
      <c r="X96" s="6"/>
    </row>
    <row r="97" spans="1:26" x14ac:dyDescent="0.25">
      <c r="R97" s="6"/>
      <c r="S97" s="77"/>
      <c r="T97" s="255"/>
      <c r="U97" s="6"/>
      <c r="V97" s="6"/>
      <c r="W97" s="6"/>
      <c r="X97" s="6"/>
    </row>
    <row r="98" spans="1:26" x14ac:dyDescent="0.25">
      <c r="R98" s="6"/>
      <c r="S98" s="77"/>
      <c r="T98" s="255"/>
      <c r="U98" s="6"/>
      <c r="V98" s="6"/>
      <c r="W98" s="6"/>
      <c r="X98" s="6"/>
    </row>
    <row r="99" spans="1:26" x14ac:dyDescent="0.25">
      <c r="R99" s="6"/>
      <c r="S99" s="77"/>
      <c r="T99" s="255"/>
      <c r="U99" s="6"/>
      <c r="V99" s="6"/>
      <c r="W99" s="6"/>
      <c r="X99" s="6"/>
    </row>
    <row r="100" spans="1:26" ht="15.75" x14ac:dyDescent="0.25">
      <c r="A100" s="7" t="s">
        <v>337</v>
      </c>
      <c r="B100" s="287" t="s">
        <v>59</v>
      </c>
      <c r="S100" s="302">
        <v>2013</v>
      </c>
      <c r="T100" s="302">
        <v>2014</v>
      </c>
      <c r="U100" s="302">
        <v>2015</v>
      </c>
      <c r="V100" s="302">
        <v>2016</v>
      </c>
      <c r="W100" s="302">
        <v>2017</v>
      </c>
      <c r="X100" s="302">
        <v>2018</v>
      </c>
      <c r="Z100" s="19"/>
    </row>
    <row r="101" spans="1:26" x14ac:dyDescent="0.25">
      <c r="A101" s="7" t="s">
        <v>124</v>
      </c>
      <c r="B101" s="294" t="s">
        <v>7</v>
      </c>
      <c r="R101" s="39" t="s">
        <v>5</v>
      </c>
      <c r="S101" s="303">
        <v>35.864000000000004</v>
      </c>
      <c r="T101" s="303">
        <v>36.793999999999997</v>
      </c>
      <c r="U101" s="303">
        <v>37.840360000000004</v>
      </c>
      <c r="V101" s="303">
        <v>38.756</v>
      </c>
      <c r="W101" s="304">
        <v>40.221000000000004</v>
      </c>
      <c r="X101" s="304">
        <v>38.804000000000002</v>
      </c>
      <c r="Z101" s="19"/>
    </row>
    <row r="102" spans="1:26" x14ac:dyDescent="0.25">
      <c r="A102" s="150" t="s">
        <v>152</v>
      </c>
      <c r="B102" s="6" t="s">
        <v>142</v>
      </c>
      <c r="R102" s="39" t="s">
        <v>23</v>
      </c>
      <c r="S102" s="305">
        <v>30.686000000000003</v>
      </c>
      <c r="T102" s="305">
        <v>33.119</v>
      </c>
      <c r="U102" s="305">
        <v>34.225670000000001</v>
      </c>
      <c r="V102" s="305">
        <v>34.821999999999996</v>
      </c>
      <c r="W102" s="306">
        <v>35.780999999999999</v>
      </c>
      <c r="X102" s="306">
        <v>35.290999999999997</v>
      </c>
      <c r="Z102" s="19"/>
    </row>
    <row r="103" spans="1:26" x14ac:dyDescent="0.25">
      <c r="A103" s="293" t="s">
        <v>341</v>
      </c>
      <c r="B103" s="6" t="s">
        <v>344</v>
      </c>
      <c r="R103" s="39" t="s">
        <v>33</v>
      </c>
      <c r="S103" s="305">
        <v>26.259</v>
      </c>
      <c r="T103" s="305">
        <v>28.741</v>
      </c>
      <c r="U103" s="305">
        <v>29.54927</v>
      </c>
      <c r="V103" s="305">
        <v>30.570999999999998</v>
      </c>
      <c r="W103" s="306">
        <v>30.988</v>
      </c>
      <c r="X103" s="306">
        <v>30.994</v>
      </c>
      <c r="Z103" s="19"/>
    </row>
    <row r="104" spans="1:26" x14ac:dyDescent="0.25">
      <c r="R104" s="39" t="s">
        <v>34</v>
      </c>
      <c r="S104" s="305">
        <v>21.516999999999999</v>
      </c>
      <c r="T104" s="305">
        <v>24.277000000000001</v>
      </c>
      <c r="U104" s="305">
        <v>24.167659999999998</v>
      </c>
      <c r="V104" s="305">
        <v>25.64</v>
      </c>
      <c r="W104" s="306">
        <v>26.731999999999999</v>
      </c>
      <c r="X104" s="306">
        <v>26.674999999999997</v>
      </c>
      <c r="Z104" s="19"/>
    </row>
    <row r="105" spans="1:26" x14ac:dyDescent="0.25">
      <c r="R105" s="39" t="s">
        <v>35</v>
      </c>
      <c r="S105" s="305">
        <v>16.928999999999998</v>
      </c>
      <c r="T105" s="305">
        <v>19.400000000000002</v>
      </c>
      <c r="U105" s="305">
        <v>19.46622</v>
      </c>
      <c r="V105" s="305">
        <v>22.484000000000002</v>
      </c>
      <c r="W105" s="306">
        <v>23.211000000000002</v>
      </c>
      <c r="X105" s="306">
        <v>26.66</v>
      </c>
      <c r="Z105" s="19"/>
    </row>
    <row r="106" spans="1:26" x14ac:dyDescent="0.25">
      <c r="R106" s="39" t="s">
        <v>36</v>
      </c>
      <c r="S106" s="305">
        <v>6.68</v>
      </c>
      <c r="T106" s="305">
        <v>12.071</v>
      </c>
      <c r="U106" s="305">
        <v>13.171930000000001</v>
      </c>
      <c r="V106" s="305">
        <v>17.938000000000002</v>
      </c>
      <c r="W106" s="306">
        <v>20.518000000000001</v>
      </c>
      <c r="X106" s="306">
        <v>22.937999999999999</v>
      </c>
      <c r="Z106" s="19"/>
    </row>
    <row r="107" spans="1:26" x14ac:dyDescent="0.25">
      <c r="R107" s="39" t="s">
        <v>73</v>
      </c>
      <c r="S107" s="305">
        <v>-21.07</v>
      </c>
      <c r="T107" s="305">
        <v>-8.4500000000000011</v>
      </c>
      <c r="U107" s="305">
        <v>-5.17218</v>
      </c>
      <c r="V107" s="305">
        <v>1.538</v>
      </c>
      <c r="W107" s="306">
        <v>2.5459999999999998</v>
      </c>
      <c r="X107" s="306">
        <v>3.9489999999999998</v>
      </c>
      <c r="Z107" s="19"/>
    </row>
    <row r="108" spans="1:26" x14ac:dyDescent="0.25">
      <c r="Z108" s="19"/>
    </row>
    <row r="109" spans="1:26" x14ac:dyDescent="0.25">
      <c r="Z109" s="19"/>
    </row>
    <row r="121" spans="2:25" x14ac:dyDescent="0.25">
      <c r="S121" s="319"/>
      <c r="T121" s="320"/>
      <c r="U121" s="320"/>
      <c r="V121" s="320"/>
      <c r="W121" s="320"/>
      <c r="X121" s="320"/>
      <c r="Y121" s="321"/>
    </row>
    <row r="122" spans="2:25" x14ac:dyDescent="0.25">
      <c r="B122" s="100"/>
      <c r="R122" s="83"/>
      <c r="S122" s="270"/>
      <c r="T122" s="270"/>
    </row>
    <row r="123" spans="2:25" x14ac:dyDescent="0.25">
      <c r="B123" s="21"/>
      <c r="J123" s="1"/>
      <c r="S123" s="54"/>
      <c r="T123" s="255"/>
    </row>
    <row r="124" spans="2:25" x14ac:dyDescent="0.25">
      <c r="S124" s="54"/>
      <c r="T124" s="255"/>
    </row>
    <row r="125" spans="2:25" x14ac:dyDescent="0.25">
      <c r="S125" s="54"/>
      <c r="T125" s="255"/>
    </row>
    <row r="126" spans="2:25" x14ac:dyDescent="0.25">
      <c r="S126" s="54"/>
      <c r="T126" s="255"/>
    </row>
    <row r="127" spans="2:25" x14ac:dyDescent="0.25">
      <c r="S127" s="54"/>
      <c r="T127" s="255"/>
    </row>
    <row r="128" spans="2:25" x14ac:dyDescent="0.25">
      <c r="S128" s="54"/>
      <c r="T128" s="255"/>
    </row>
    <row r="129" spans="1:26" x14ac:dyDescent="0.25">
      <c r="S129" s="54"/>
      <c r="T129" s="255"/>
    </row>
    <row r="130" spans="1:26" x14ac:dyDescent="0.25">
      <c r="Z130" s="19"/>
    </row>
    <row r="131" spans="1:26" ht="14.25" customHeight="1" x14ac:dyDescent="0.25">
      <c r="Z131" s="19"/>
    </row>
    <row r="132" spans="1:26" x14ac:dyDescent="0.25">
      <c r="A132" s="7" t="s">
        <v>337</v>
      </c>
      <c r="B132" s="294" t="s">
        <v>60</v>
      </c>
      <c r="R132" s="83"/>
      <c r="S132" s="301">
        <v>2013</v>
      </c>
      <c r="T132" s="301">
        <v>2014</v>
      </c>
      <c r="U132" s="301">
        <v>2015</v>
      </c>
      <c r="V132" s="301">
        <v>2016</v>
      </c>
      <c r="W132" s="301">
        <v>2017</v>
      </c>
      <c r="X132" s="301">
        <v>2018</v>
      </c>
    </row>
    <row r="133" spans="1:26" x14ac:dyDescent="0.25">
      <c r="A133" s="7" t="s">
        <v>124</v>
      </c>
      <c r="B133" s="294" t="s">
        <v>7</v>
      </c>
      <c r="R133" s="39">
        <v>1</v>
      </c>
      <c r="S133" s="257">
        <v>4.3460000000000001</v>
      </c>
      <c r="T133" s="257">
        <v>12.316000000000001</v>
      </c>
      <c r="U133" s="257">
        <v>15</v>
      </c>
      <c r="V133" s="257">
        <v>17.652999999999999</v>
      </c>
      <c r="W133" s="298">
        <v>19.416</v>
      </c>
      <c r="X133" s="298">
        <v>19.747</v>
      </c>
    </row>
    <row r="134" spans="1:26" x14ac:dyDescent="0.25">
      <c r="A134" s="150" t="s">
        <v>152</v>
      </c>
      <c r="B134" s="6" t="s">
        <v>142</v>
      </c>
      <c r="R134" s="39">
        <v>2</v>
      </c>
      <c r="S134" s="255">
        <v>23.423999999999999</v>
      </c>
      <c r="T134" s="255">
        <v>26.715</v>
      </c>
      <c r="U134" s="255">
        <v>28.999999999999996</v>
      </c>
      <c r="V134" s="255">
        <v>28.893000000000001</v>
      </c>
      <c r="W134" s="102">
        <v>31.100999999999999</v>
      </c>
      <c r="X134" s="102">
        <v>30.876999999999999</v>
      </c>
    </row>
    <row r="135" spans="1:26" x14ac:dyDescent="0.25">
      <c r="A135" s="293" t="s">
        <v>341</v>
      </c>
      <c r="B135" s="6" t="s">
        <v>344</v>
      </c>
      <c r="R135" s="39">
        <v>3</v>
      </c>
      <c r="S135" s="255">
        <v>27.365000000000002</v>
      </c>
      <c r="T135" s="255">
        <v>31.585999999999999</v>
      </c>
      <c r="U135" s="255">
        <v>34</v>
      </c>
      <c r="V135" s="255">
        <v>34.591999999999999</v>
      </c>
      <c r="W135" s="102">
        <v>36.978000000000002</v>
      </c>
      <c r="X135" s="102">
        <v>36.332000000000001</v>
      </c>
    </row>
    <row r="136" spans="1:26" x14ac:dyDescent="0.25">
      <c r="R136" s="39">
        <v>4</v>
      </c>
      <c r="S136" s="255">
        <v>31.735000000000003</v>
      </c>
      <c r="T136" s="255">
        <v>34.728999999999999</v>
      </c>
      <c r="U136" s="255">
        <v>37</v>
      </c>
      <c r="V136" s="255">
        <v>37.574000000000005</v>
      </c>
      <c r="W136" s="102">
        <v>37.481999999999999</v>
      </c>
      <c r="X136" s="102">
        <v>38.127000000000002</v>
      </c>
    </row>
    <row r="137" spans="1:26" x14ac:dyDescent="0.25">
      <c r="R137" s="39">
        <v>5</v>
      </c>
      <c r="S137" s="255">
        <v>32.133000000000003</v>
      </c>
      <c r="T137" s="255">
        <v>34.884</v>
      </c>
      <c r="U137" s="255">
        <v>38</v>
      </c>
      <c r="V137" s="255">
        <v>37.539000000000001</v>
      </c>
      <c r="W137" s="102">
        <v>38.588000000000001</v>
      </c>
      <c r="X137" s="102">
        <v>38.245000000000005</v>
      </c>
    </row>
    <row r="138" spans="1:26" x14ac:dyDescent="0.25">
      <c r="R138" s="39">
        <v>6</v>
      </c>
      <c r="S138" s="255">
        <v>35.292999999999999</v>
      </c>
      <c r="T138" s="255">
        <v>38.174999999999997</v>
      </c>
      <c r="U138" s="255">
        <v>40</v>
      </c>
      <c r="V138" s="255">
        <v>40.335999999999999</v>
      </c>
      <c r="W138" s="102">
        <v>40.808</v>
      </c>
      <c r="X138" s="102">
        <v>41.177</v>
      </c>
    </row>
    <row r="139" spans="1:26" x14ac:dyDescent="0.25">
      <c r="R139" s="39">
        <v>7</v>
      </c>
      <c r="S139" s="255">
        <v>38.198999999999998</v>
      </c>
      <c r="T139" s="255">
        <v>41.658000000000001</v>
      </c>
      <c r="U139" s="255">
        <v>44</v>
      </c>
      <c r="V139" s="255">
        <v>42.652999999999999</v>
      </c>
      <c r="W139" s="102">
        <v>43.97</v>
      </c>
      <c r="X139" s="102">
        <v>44.163000000000004</v>
      </c>
    </row>
    <row r="140" spans="1:26" x14ac:dyDescent="0.25">
      <c r="R140" s="39">
        <v>8</v>
      </c>
      <c r="S140" s="255">
        <v>42.451999999999998</v>
      </c>
      <c r="T140" s="255">
        <v>45.551000000000002</v>
      </c>
      <c r="U140" s="255">
        <v>48</v>
      </c>
      <c r="V140" s="255">
        <v>47.682000000000002</v>
      </c>
      <c r="W140" s="102">
        <v>48.315000000000005</v>
      </c>
      <c r="X140" s="102">
        <v>48.348999999999997</v>
      </c>
    </row>
    <row r="141" spans="1:26" x14ac:dyDescent="0.25">
      <c r="R141" s="39">
        <v>9</v>
      </c>
      <c r="S141" s="255">
        <v>48.58</v>
      </c>
      <c r="T141" s="255">
        <v>51.204000000000008</v>
      </c>
      <c r="U141" s="255">
        <v>53</v>
      </c>
      <c r="V141" s="255">
        <v>52.739000000000004</v>
      </c>
      <c r="W141" s="102">
        <v>52.664000000000001</v>
      </c>
      <c r="X141" s="102">
        <v>52.251999999999995</v>
      </c>
    </row>
    <row r="142" spans="1:26" x14ac:dyDescent="0.25">
      <c r="R142" s="39">
        <v>10</v>
      </c>
      <c r="S142" s="255">
        <v>57.040999999999997</v>
      </c>
      <c r="T142" s="255">
        <v>59.513000000000005</v>
      </c>
      <c r="U142" s="255">
        <v>61</v>
      </c>
      <c r="V142" s="255">
        <v>61.663000000000004</v>
      </c>
      <c r="W142" s="102">
        <v>60.877000000000002</v>
      </c>
      <c r="X142" s="102">
        <v>61.472999999999999</v>
      </c>
    </row>
    <row r="150" spans="2:27" x14ac:dyDescent="0.25">
      <c r="R150" s="124"/>
      <c r="S150" s="322"/>
      <c r="T150" s="322"/>
      <c r="U150" s="322"/>
      <c r="V150" s="322"/>
      <c r="W150" s="322"/>
      <c r="X150" s="322"/>
      <c r="Y150" s="323"/>
    </row>
    <row r="151" spans="2:27" x14ac:dyDescent="0.25">
      <c r="B151" s="100"/>
    </row>
    <row r="152" spans="2:27" x14ac:dyDescent="0.25">
      <c r="B152" s="21"/>
      <c r="J152" s="1"/>
    </row>
    <row r="153" spans="2:27" x14ac:dyDescent="0.25">
      <c r="B153" s="1"/>
    </row>
    <row r="154" spans="2:27" x14ac:dyDescent="0.25">
      <c r="C154" s="138"/>
      <c r="D154" s="138"/>
      <c r="E154" s="138"/>
      <c r="F154" s="138"/>
      <c r="G154" s="138"/>
      <c r="H154" s="138"/>
      <c r="I154" s="138"/>
      <c r="J154" s="138"/>
      <c r="K154" s="138"/>
      <c r="L154" s="138"/>
      <c r="M154" s="138"/>
      <c r="N154" s="138"/>
      <c r="O154" s="138"/>
      <c r="P154" s="138"/>
      <c r="Q154" s="138"/>
    </row>
    <row r="155" spans="2:27" x14ac:dyDescent="0.25">
      <c r="B155" s="32"/>
      <c r="C155" s="138"/>
      <c r="D155" s="138"/>
      <c r="E155" s="138"/>
      <c r="F155" s="138"/>
      <c r="G155" s="138"/>
      <c r="H155" s="138"/>
      <c r="I155" s="138"/>
      <c r="J155" s="138"/>
      <c r="K155" s="138"/>
      <c r="L155" s="138"/>
      <c r="M155" s="138"/>
      <c r="N155" s="138"/>
      <c r="O155" s="138"/>
      <c r="P155" s="138"/>
      <c r="Q155" s="138"/>
    </row>
    <row r="156" spans="2:27" x14ac:dyDescent="0.25">
      <c r="AA156" s="117"/>
    </row>
    <row r="157" spans="2:27" x14ac:dyDescent="0.25">
      <c r="AA157" s="1"/>
    </row>
    <row r="158" spans="2:27" x14ac:dyDescent="0.25">
      <c r="AA158" s="1"/>
    </row>
    <row r="159" spans="2:27" x14ac:dyDescent="0.25">
      <c r="AA159" s="1"/>
    </row>
    <row r="160" spans="2:27" x14ac:dyDescent="0.25">
      <c r="AA160" s="1"/>
    </row>
    <row r="161" spans="1:29" x14ac:dyDescent="0.25">
      <c r="AA161" s="1"/>
    </row>
    <row r="162" spans="1:29" x14ac:dyDescent="0.25">
      <c r="Z162" s="19"/>
      <c r="AA162" s="1"/>
    </row>
    <row r="163" spans="1:29" x14ac:dyDescent="0.25">
      <c r="Z163" s="19"/>
      <c r="AA163" s="1"/>
    </row>
    <row r="164" spans="1:29" x14ac:dyDescent="0.25">
      <c r="Z164" s="19"/>
      <c r="AA164" s="1"/>
    </row>
    <row r="165" spans="1:29" x14ac:dyDescent="0.25">
      <c r="Z165" s="19"/>
      <c r="AA165" s="1"/>
    </row>
    <row r="166" spans="1:29" x14ac:dyDescent="0.25">
      <c r="Z166" s="19"/>
      <c r="AA166" s="1"/>
    </row>
    <row r="167" spans="1:29" ht="15.75" x14ac:dyDescent="0.25">
      <c r="A167" s="7" t="s">
        <v>337</v>
      </c>
      <c r="B167" s="287" t="s">
        <v>60</v>
      </c>
      <c r="S167" s="302">
        <v>2013</v>
      </c>
      <c r="T167" s="302">
        <v>2014</v>
      </c>
      <c r="U167" s="302">
        <v>2015</v>
      </c>
      <c r="V167" s="302">
        <v>2016</v>
      </c>
      <c r="W167" s="302">
        <v>2017</v>
      </c>
      <c r="X167" s="302">
        <v>2018</v>
      </c>
      <c r="Z167" s="19"/>
      <c r="AA167" s="1"/>
    </row>
    <row r="168" spans="1:29" x14ac:dyDescent="0.25">
      <c r="A168" s="7" t="s">
        <v>124</v>
      </c>
      <c r="B168" s="294" t="s">
        <v>7</v>
      </c>
      <c r="R168" s="39">
        <v>1</v>
      </c>
      <c r="S168" s="303">
        <v>-1.8900000000000001</v>
      </c>
      <c r="T168" s="303">
        <v>4.9420000000000002</v>
      </c>
      <c r="U168" s="126">
        <v>5</v>
      </c>
      <c r="V168" s="125">
        <v>9.9989999999999988</v>
      </c>
      <c r="W168" s="304">
        <v>11.44</v>
      </c>
      <c r="X168" s="304">
        <v>12.288</v>
      </c>
      <c r="Z168" s="19"/>
      <c r="AA168" s="1"/>
    </row>
    <row r="169" spans="1:29" x14ac:dyDescent="0.25">
      <c r="A169" s="150" t="s">
        <v>152</v>
      </c>
      <c r="B169" s="6" t="s">
        <v>142</v>
      </c>
      <c r="R169" s="39">
        <v>2</v>
      </c>
      <c r="S169" s="305">
        <v>16.335000000000001</v>
      </c>
      <c r="T169" s="305">
        <v>17.687000000000001</v>
      </c>
      <c r="U169" s="126">
        <v>18</v>
      </c>
      <c r="V169" s="125">
        <v>19.717000000000002</v>
      </c>
      <c r="W169" s="306">
        <v>21.564</v>
      </c>
      <c r="X169" s="306">
        <v>22.434999999999999</v>
      </c>
      <c r="Z169" s="19"/>
      <c r="AA169" s="1"/>
    </row>
    <row r="170" spans="1:29" x14ac:dyDescent="0.25">
      <c r="A170" s="293" t="s">
        <v>341</v>
      </c>
      <c r="B170" s="6" t="s">
        <v>344</v>
      </c>
      <c r="E170" s="6" t="s">
        <v>362</v>
      </c>
      <c r="R170" s="39">
        <v>3</v>
      </c>
      <c r="S170" s="305">
        <v>19.210999999999999</v>
      </c>
      <c r="T170" s="305">
        <v>21.41</v>
      </c>
      <c r="U170" s="126">
        <v>22</v>
      </c>
      <c r="V170" s="125">
        <v>24.116</v>
      </c>
      <c r="W170" s="306">
        <v>26.083000000000002</v>
      </c>
      <c r="X170" s="306">
        <v>26.571000000000002</v>
      </c>
      <c r="Z170" s="19"/>
      <c r="AA170" s="1"/>
    </row>
    <row r="171" spans="1:29" x14ac:dyDescent="0.25">
      <c r="R171" s="39">
        <v>4</v>
      </c>
      <c r="S171" s="305">
        <v>23.742999999999999</v>
      </c>
      <c r="T171" s="305">
        <v>24.837999999999997</v>
      </c>
      <c r="U171" s="126">
        <v>25</v>
      </c>
      <c r="V171" s="125">
        <v>27.145999999999997</v>
      </c>
      <c r="W171" s="306">
        <v>27.152999999999999</v>
      </c>
      <c r="X171" s="306">
        <v>28.334</v>
      </c>
      <c r="Y171" s="117"/>
      <c r="Z171" s="117"/>
      <c r="AA171" s="117"/>
      <c r="AC171" s="157"/>
    </row>
    <row r="172" spans="1:29" x14ac:dyDescent="0.25">
      <c r="R172" s="39">
        <v>5</v>
      </c>
      <c r="S172" s="305">
        <v>24.9</v>
      </c>
      <c r="T172" s="305">
        <v>25.946999999999999</v>
      </c>
      <c r="U172" s="126">
        <v>27</v>
      </c>
      <c r="V172" s="125">
        <v>28.637</v>
      </c>
      <c r="W172" s="306">
        <v>29.135999999999999</v>
      </c>
      <c r="X172" s="306">
        <v>29.121999999999996</v>
      </c>
      <c r="Y172" s="117"/>
      <c r="Z172" s="117"/>
      <c r="AA172" s="117"/>
      <c r="AC172" s="158"/>
    </row>
    <row r="173" spans="1:29" x14ac:dyDescent="0.25">
      <c r="R173" s="39">
        <v>6</v>
      </c>
      <c r="S173" s="305">
        <v>28.072999999999997</v>
      </c>
      <c r="T173" s="305">
        <v>29.372999999999998</v>
      </c>
      <c r="U173" s="126">
        <v>28.999999999999996</v>
      </c>
      <c r="V173" s="125">
        <v>30.722999999999999</v>
      </c>
      <c r="W173" s="306">
        <v>31.074000000000002</v>
      </c>
      <c r="X173" s="306">
        <v>31.81</v>
      </c>
    </row>
    <row r="174" spans="1:29" x14ac:dyDescent="0.25">
      <c r="R174" s="39">
        <v>7</v>
      </c>
      <c r="S174" s="305">
        <v>30.553000000000001</v>
      </c>
      <c r="T174" s="305">
        <v>31.895</v>
      </c>
      <c r="U174" s="126">
        <v>32</v>
      </c>
      <c r="V174" s="125">
        <v>32.503</v>
      </c>
      <c r="W174" s="306">
        <v>33.489000000000004</v>
      </c>
      <c r="X174" s="306">
        <v>33.902999999999999</v>
      </c>
    </row>
    <row r="175" spans="1:29" x14ac:dyDescent="0.25">
      <c r="R175" s="39">
        <v>8</v>
      </c>
      <c r="S175" s="305">
        <v>33.989999999999995</v>
      </c>
      <c r="T175" s="305">
        <v>35.077999999999996</v>
      </c>
      <c r="U175" s="126">
        <v>36</v>
      </c>
      <c r="V175" s="125">
        <v>36.295999999999999</v>
      </c>
      <c r="W175" s="306">
        <v>37.035000000000004</v>
      </c>
      <c r="X175" s="306">
        <v>37.330000000000005</v>
      </c>
    </row>
    <row r="176" spans="1:29" x14ac:dyDescent="0.25">
      <c r="R176" s="39">
        <v>9</v>
      </c>
      <c r="S176" s="305">
        <v>39.099000000000004</v>
      </c>
      <c r="T176" s="305">
        <v>39.706000000000003</v>
      </c>
      <c r="U176" s="126">
        <v>39</v>
      </c>
      <c r="V176" s="125">
        <v>40.024000000000001</v>
      </c>
      <c r="W176" s="306">
        <v>39.856999999999999</v>
      </c>
      <c r="X176" s="306">
        <v>39.786000000000001</v>
      </c>
    </row>
    <row r="177" spans="2:25" x14ac:dyDescent="0.25">
      <c r="R177" s="39">
        <v>10</v>
      </c>
      <c r="S177" s="305">
        <v>45.948999999999998</v>
      </c>
      <c r="T177" s="305">
        <v>45.887999999999998</v>
      </c>
      <c r="U177" s="126">
        <v>46</v>
      </c>
      <c r="V177" s="125">
        <v>46.506</v>
      </c>
      <c r="W177" s="306">
        <v>45.097999999999999</v>
      </c>
      <c r="X177" s="306">
        <v>45.945</v>
      </c>
    </row>
    <row r="182" spans="2:25" x14ac:dyDescent="0.25">
      <c r="S182" s="319"/>
      <c r="T182" s="320"/>
      <c r="U182" s="320"/>
      <c r="V182" s="320"/>
      <c r="W182" s="320"/>
      <c r="X182" s="320"/>
      <c r="Y182" s="321"/>
    </row>
    <row r="183" spans="2:25" x14ac:dyDescent="0.25">
      <c r="B183" s="100"/>
      <c r="R183" s="83"/>
      <c r="S183" s="270"/>
      <c r="T183" s="270"/>
    </row>
    <row r="184" spans="2:25" x14ac:dyDescent="0.25">
      <c r="B184" s="21"/>
      <c r="J184" s="1"/>
      <c r="S184" s="77"/>
      <c r="T184" s="255"/>
    </row>
    <row r="185" spans="2:25" x14ac:dyDescent="0.25">
      <c r="S185" s="77"/>
      <c r="T185" s="255"/>
    </row>
    <row r="186" spans="2:25" x14ac:dyDescent="0.25">
      <c r="C186" s="138"/>
      <c r="D186" s="138"/>
      <c r="E186" s="138"/>
      <c r="F186" s="138"/>
      <c r="G186" s="138"/>
      <c r="H186" s="138"/>
      <c r="I186" s="138"/>
      <c r="J186" s="138"/>
      <c r="K186" s="138"/>
      <c r="L186" s="138"/>
      <c r="M186" s="138"/>
      <c r="N186" s="138"/>
      <c r="O186" s="138"/>
      <c r="P186" s="138"/>
      <c r="Q186" s="138"/>
      <c r="S186" s="77"/>
      <c r="T186" s="255"/>
    </row>
    <row r="187" spans="2:25" x14ac:dyDescent="0.25">
      <c r="B187" s="32"/>
      <c r="C187" s="138"/>
      <c r="D187" s="138"/>
      <c r="E187" s="138"/>
      <c r="F187" s="138"/>
      <c r="G187" s="138"/>
      <c r="H187" s="138"/>
      <c r="I187" s="138"/>
      <c r="J187" s="138"/>
      <c r="K187" s="138"/>
      <c r="L187" s="138"/>
      <c r="M187" s="138"/>
      <c r="N187" s="138"/>
      <c r="O187" s="138"/>
      <c r="P187" s="138"/>
      <c r="Q187" s="138"/>
      <c r="S187" s="77"/>
      <c r="T187" s="255"/>
    </row>
    <row r="188" spans="2:25" x14ac:dyDescent="0.25">
      <c r="B188" s="1"/>
      <c r="S188" s="77"/>
      <c r="T188" s="255"/>
    </row>
    <row r="189" spans="2:25" x14ac:dyDescent="0.25">
      <c r="S189" s="77"/>
      <c r="T189" s="255"/>
    </row>
    <row r="190" spans="2:25" x14ac:dyDescent="0.25">
      <c r="S190" s="77"/>
      <c r="T190" s="255"/>
    </row>
    <row r="191" spans="2:25" x14ac:dyDescent="0.25">
      <c r="S191" s="77"/>
      <c r="T191" s="255"/>
    </row>
    <row r="192" spans="2:25" x14ac:dyDescent="0.25">
      <c r="S192" s="77"/>
      <c r="T192" s="255"/>
    </row>
    <row r="193" spans="1:26" x14ac:dyDescent="0.25">
      <c r="S193" s="77"/>
      <c r="T193" s="255"/>
    </row>
    <row r="194" spans="1:26" x14ac:dyDescent="0.25">
      <c r="Z194" s="19"/>
    </row>
    <row r="195" spans="1:26" x14ac:dyDescent="0.25">
      <c r="Z195" s="19"/>
    </row>
    <row r="196" spans="1:26" x14ac:dyDescent="0.25">
      <c r="Z196" s="19"/>
    </row>
    <row r="197" spans="1:26" x14ac:dyDescent="0.25">
      <c r="Z197" s="19"/>
    </row>
    <row r="198" spans="1:26" x14ac:dyDescent="0.25">
      <c r="Z198" s="19"/>
    </row>
    <row r="199" spans="1:26" x14ac:dyDescent="0.25">
      <c r="Z199" s="19"/>
    </row>
    <row r="200" spans="1:26" x14ac:dyDescent="0.25">
      <c r="Z200" s="19"/>
    </row>
    <row r="201" spans="1:26" x14ac:dyDescent="0.25">
      <c r="Z201" s="19"/>
    </row>
    <row r="202" spans="1:26" ht="15.75" x14ac:dyDescent="0.25">
      <c r="A202" s="7" t="s">
        <v>337</v>
      </c>
      <c r="B202" s="287" t="s">
        <v>61</v>
      </c>
      <c r="S202" s="302">
        <v>2013</v>
      </c>
      <c r="T202" s="302">
        <v>2014</v>
      </c>
      <c r="U202" s="302">
        <v>2015</v>
      </c>
      <c r="V202" s="302">
        <v>2016</v>
      </c>
      <c r="W202" s="302">
        <v>2017</v>
      </c>
      <c r="X202" s="302">
        <v>2018</v>
      </c>
      <c r="Z202" s="19"/>
    </row>
    <row r="203" spans="1:26" x14ac:dyDescent="0.25">
      <c r="A203" s="7" t="s">
        <v>124</v>
      </c>
      <c r="B203" s="294" t="s">
        <v>7</v>
      </c>
      <c r="R203" s="39" t="s">
        <v>78</v>
      </c>
      <c r="S203" s="303">
        <v>36.602000000000004</v>
      </c>
      <c r="T203" s="303">
        <v>39.814999999999998</v>
      </c>
      <c r="U203" s="303">
        <v>42.335999999999999</v>
      </c>
      <c r="V203" s="303">
        <v>42.472000000000001</v>
      </c>
      <c r="W203" s="304">
        <v>43.125999999999998</v>
      </c>
      <c r="X203" s="304">
        <v>43.393000000000001</v>
      </c>
      <c r="Z203" s="19"/>
    </row>
    <row r="204" spans="1:26" x14ac:dyDescent="0.25">
      <c r="A204" s="150" t="s">
        <v>152</v>
      </c>
      <c r="B204" s="6" t="s">
        <v>142</v>
      </c>
      <c r="R204" s="39" t="s">
        <v>77</v>
      </c>
      <c r="S204" s="305">
        <v>33.600999999999999</v>
      </c>
      <c r="T204" s="305">
        <v>38.320999999999998</v>
      </c>
      <c r="U204" s="305">
        <v>39.484000000000002</v>
      </c>
      <c r="V204" s="305">
        <v>39.977000000000004</v>
      </c>
      <c r="W204" s="306">
        <v>41.266999999999996</v>
      </c>
      <c r="X204" s="306">
        <v>42.08</v>
      </c>
      <c r="Z204" s="19"/>
    </row>
    <row r="205" spans="1:26" x14ac:dyDescent="0.25">
      <c r="A205" s="293" t="s">
        <v>341</v>
      </c>
      <c r="B205" s="6" t="s">
        <v>363</v>
      </c>
      <c r="R205" s="39" t="s">
        <v>76</v>
      </c>
      <c r="S205" s="305">
        <v>38.35</v>
      </c>
      <c r="T205" s="305">
        <v>42.204000000000001</v>
      </c>
      <c r="U205" s="305">
        <v>44.663000000000004</v>
      </c>
      <c r="V205" s="305">
        <v>44.472000000000001</v>
      </c>
      <c r="W205" s="306">
        <v>45.274000000000001</v>
      </c>
      <c r="X205" s="306">
        <v>45.228000000000002</v>
      </c>
      <c r="Z205" s="19"/>
    </row>
    <row r="206" spans="1:26" x14ac:dyDescent="0.25">
      <c r="R206" s="39" t="s">
        <v>3</v>
      </c>
      <c r="S206" s="305">
        <v>29.728999999999999</v>
      </c>
      <c r="T206" s="305">
        <v>33.461999999999996</v>
      </c>
      <c r="U206" s="305">
        <v>35.146000000000001</v>
      </c>
      <c r="V206" s="305">
        <v>36.054000000000002</v>
      </c>
      <c r="W206" s="306">
        <v>37.352999999999994</v>
      </c>
      <c r="X206" s="306">
        <v>37.380000000000003</v>
      </c>
      <c r="Z206" s="19"/>
    </row>
    <row r="207" spans="1:26" x14ac:dyDescent="0.25">
      <c r="R207" s="39" t="s">
        <v>27</v>
      </c>
      <c r="S207" s="305">
        <v>33.969000000000001</v>
      </c>
      <c r="T207" s="305">
        <v>37.302</v>
      </c>
      <c r="U207" s="305">
        <v>39.058999999999997</v>
      </c>
      <c r="V207" s="305">
        <v>40.036000000000001</v>
      </c>
      <c r="W207" s="306">
        <v>40.555999999999997</v>
      </c>
      <c r="X207" s="306">
        <v>40.904000000000003</v>
      </c>
      <c r="Z207" s="19"/>
    </row>
    <row r="208" spans="1:26" x14ac:dyDescent="0.25">
      <c r="Z208" s="19"/>
    </row>
    <row r="209" spans="2:26" x14ac:dyDescent="0.25">
      <c r="Z209" s="19"/>
    </row>
    <row r="210" spans="2:26" x14ac:dyDescent="0.25">
      <c r="Z210" s="19"/>
    </row>
    <row r="211" spans="2:26" x14ac:dyDescent="0.25">
      <c r="Z211" s="19"/>
    </row>
    <row r="215" spans="2:26" x14ac:dyDescent="0.25">
      <c r="Y215" s="1"/>
      <c r="Z215" s="1"/>
    </row>
    <row r="216" spans="2:26" x14ac:dyDescent="0.25">
      <c r="Y216" s="1"/>
      <c r="Z216" s="1"/>
    </row>
    <row r="220" spans="2:26" x14ac:dyDescent="0.25">
      <c r="R220" s="116"/>
      <c r="S220" s="319"/>
      <c r="T220" s="320"/>
      <c r="U220" s="320"/>
      <c r="V220" s="320"/>
      <c r="W220" s="320"/>
      <c r="X220" s="320"/>
      <c r="Y220" s="321"/>
    </row>
    <row r="221" spans="2:26" x14ac:dyDescent="0.25">
      <c r="B221" s="100"/>
      <c r="R221" s="83"/>
      <c r="S221" s="270"/>
      <c r="T221" s="270"/>
      <c r="U221" s="6"/>
      <c r="V221" s="6"/>
      <c r="W221" s="6"/>
      <c r="X221" s="6"/>
    </row>
    <row r="222" spans="2:26" x14ac:dyDescent="0.25">
      <c r="B222" s="21"/>
      <c r="J222" s="1"/>
      <c r="R222" s="6"/>
      <c r="S222" s="77"/>
      <c r="T222" s="255"/>
      <c r="U222" s="6"/>
      <c r="V222" s="6"/>
      <c r="W222" s="6"/>
      <c r="X222" s="6"/>
    </row>
    <row r="223" spans="2:26" x14ac:dyDescent="0.25">
      <c r="B223" s="1"/>
      <c r="R223" s="6"/>
      <c r="S223" s="77"/>
      <c r="T223" s="255"/>
      <c r="U223" s="6"/>
      <c r="V223" s="6"/>
      <c r="W223" s="6"/>
      <c r="X223" s="6"/>
    </row>
    <row r="224" spans="2:26" x14ac:dyDescent="0.25">
      <c r="B224" s="1"/>
      <c r="R224" s="6"/>
      <c r="S224" s="77"/>
      <c r="T224" s="255"/>
      <c r="U224" s="6"/>
      <c r="V224" s="6"/>
      <c r="W224" s="6"/>
      <c r="X224" s="6"/>
    </row>
    <row r="225" spans="1:27" x14ac:dyDescent="0.25">
      <c r="R225" s="6"/>
      <c r="S225" s="77"/>
      <c r="T225" s="255"/>
      <c r="U225" s="6"/>
      <c r="V225" s="6"/>
      <c r="W225" s="6"/>
      <c r="X225" s="6"/>
    </row>
    <row r="226" spans="1:27" x14ac:dyDescent="0.25">
      <c r="R226" s="6"/>
      <c r="S226" s="77"/>
      <c r="T226" s="255"/>
      <c r="U226" s="6"/>
      <c r="V226" s="6"/>
      <c r="W226" s="6"/>
      <c r="X226" s="6"/>
    </row>
    <row r="227" spans="1:27" x14ac:dyDescent="0.25">
      <c r="Z227" s="156"/>
      <c r="AA227" s="19"/>
    </row>
    <row r="228" spans="1:27" x14ac:dyDescent="0.25">
      <c r="AA228" s="19"/>
    </row>
    <row r="229" spans="1:27" x14ac:dyDescent="0.25">
      <c r="AA229" s="19"/>
    </row>
    <row r="230" spans="1:27" x14ac:dyDescent="0.25">
      <c r="AA230" s="19"/>
    </row>
    <row r="231" spans="1:27" x14ac:dyDescent="0.25">
      <c r="AA231" s="19"/>
    </row>
    <row r="232" spans="1:27" x14ac:dyDescent="0.25">
      <c r="AA232" s="19"/>
    </row>
    <row r="233" spans="1:27" x14ac:dyDescent="0.25">
      <c r="AA233" s="19"/>
    </row>
    <row r="234" spans="1:27" x14ac:dyDescent="0.25">
      <c r="AA234" s="19"/>
    </row>
    <row r="235" spans="1:27" x14ac:dyDescent="0.25">
      <c r="AA235" s="19"/>
    </row>
    <row r="237" spans="1:27" x14ac:dyDescent="0.25">
      <c r="R237" s="116"/>
      <c r="S237" s="116"/>
    </row>
    <row r="238" spans="1:27" ht="15.75" x14ac:dyDescent="0.25">
      <c r="A238" s="7" t="s">
        <v>337</v>
      </c>
      <c r="B238" s="287" t="s">
        <v>61</v>
      </c>
      <c r="R238" s="83"/>
      <c r="S238" s="302">
        <v>2011</v>
      </c>
      <c r="T238" s="302">
        <v>2012</v>
      </c>
      <c r="U238" s="302">
        <v>2013</v>
      </c>
      <c r="V238" s="302">
        <v>2014</v>
      </c>
      <c r="W238" s="302">
        <v>2015</v>
      </c>
      <c r="X238" s="302">
        <v>2016</v>
      </c>
      <c r="Y238" s="302">
        <v>2017</v>
      </c>
      <c r="Z238" s="302">
        <v>2018</v>
      </c>
    </row>
    <row r="239" spans="1:27" x14ac:dyDescent="0.25">
      <c r="A239" s="7" t="s">
        <v>124</v>
      </c>
      <c r="B239" s="294" t="s">
        <v>7</v>
      </c>
      <c r="R239" s="39" t="s">
        <v>78</v>
      </c>
      <c r="S239" s="125">
        <v>25.668000000000003</v>
      </c>
      <c r="T239" s="303">
        <v>27.849</v>
      </c>
      <c r="U239" s="303">
        <v>26.528000000000002</v>
      </c>
      <c r="V239" s="303">
        <v>27.394000000000002</v>
      </c>
      <c r="W239" s="303">
        <v>27.619</v>
      </c>
      <c r="X239" s="304">
        <v>29.39</v>
      </c>
      <c r="Y239" s="304">
        <v>29.948999999999998</v>
      </c>
      <c r="Z239" s="304">
        <v>30.442000000000004</v>
      </c>
    </row>
    <row r="240" spans="1:27" x14ac:dyDescent="0.25">
      <c r="A240" s="150" t="s">
        <v>152</v>
      </c>
      <c r="B240" s="6" t="s">
        <v>142</v>
      </c>
      <c r="R240" s="39" t="s">
        <v>77</v>
      </c>
      <c r="S240" s="125">
        <v>23.516999999999999</v>
      </c>
      <c r="T240" s="305">
        <v>27.47</v>
      </c>
      <c r="U240" s="305">
        <v>25.481999999999999</v>
      </c>
      <c r="V240" s="305">
        <v>28.32</v>
      </c>
      <c r="W240" s="305">
        <v>28.138000000000002</v>
      </c>
      <c r="X240" s="306">
        <v>29.89</v>
      </c>
      <c r="Y240" s="306">
        <v>30.367000000000001</v>
      </c>
      <c r="Z240" s="306">
        <v>31.282</v>
      </c>
    </row>
    <row r="241" spans="1:26" x14ac:dyDescent="0.25">
      <c r="A241" s="293" t="s">
        <v>341</v>
      </c>
      <c r="B241" s="6" t="s">
        <v>344</v>
      </c>
      <c r="R241" s="39" t="s">
        <v>76</v>
      </c>
      <c r="S241" s="125">
        <v>17.53</v>
      </c>
      <c r="T241" s="305">
        <v>28.966999999999999</v>
      </c>
      <c r="U241" s="305">
        <v>26.481999999999999</v>
      </c>
      <c r="V241" s="305">
        <v>27.461999999999996</v>
      </c>
      <c r="W241" s="305">
        <v>27.189000000000004</v>
      </c>
      <c r="X241" s="306">
        <v>29.058</v>
      </c>
      <c r="Y241" s="306">
        <v>29.757000000000001</v>
      </c>
      <c r="Z241" s="306">
        <v>31.208999999999996</v>
      </c>
    </row>
    <row r="242" spans="1:26" x14ac:dyDescent="0.25">
      <c r="R242" s="39" t="s">
        <v>3</v>
      </c>
      <c r="S242" s="125">
        <v>20.377000000000002</v>
      </c>
      <c r="T242" s="305">
        <v>27.21</v>
      </c>
      <c r="U242" s="305">
        <v>25.130999999999997</v>
      </c>
      <c r="V242" s="305">
        <v>27.728000000000002</v>
      </c>
      <c r="W242" s="305">
        <v>27.977999999999998</v>
      </c>
      <c r="X242" s="306">
        <v>29.569000000000003</v>
      </c>
      <c r="Y242" s="306">
        <v>30.314000000000004</v>
      </c>
      <c r="Z242" s="306">
        <v>30.320999999999998</v>
      </c>
    </row>
    <row r="243" spans="1:26" x14ac:dyDescent="0.25">
      <c r="R243" s="39" t="s">
        <v>27</v>
      </c>
      <c r="S243" s="125">
        <v>21.979000000000003</v>
      </c>
      <c r="T243" s="305">
        <v>28.344999999999999</v>
      </c>
      <c r="U243" s="305">
        <v>26.891999999999999</v>
      </c>
      <c r="V243" s="305">
        <v>28.672999999999998</v>
      </c>
      <c r="W243" s="305">
        <v>28.415000000000003</v>
      </c>
      <c r="X243" s="306">
        <v>30.36</v>
      </c>
      <c r="Y243" s="306">
        <v>30.626999999999999</v>
      </c>
      <c r="Z243" s="306">
        <v>30.862000000000002</v>
      </c>
    </row>
    <row r="244" spans="1:26" x14ac:dyDescent="0.25">
      <c r="R244" s="116"/>
      <c r="S244" s="116"/>
      <c r="Y244" s="179"/>
      <c r="Z244" s="117"/>
    </row>
    <row r="245" spans="1:26" x14ac:dyDescent="0.25">
      <c r="R245" s="116"/>
      <c r="S245" s="116"/>
      <c r="Y245" s="117"/>
      <c r="Z245" s="117"/>
    </row>
    <row r="246" spans="1:26" x14ac:dyDescent="0.25">
      <c r="R246" s="116"/>
      <c r="S246" s="116"/>
      <c r="Y246" s="117"/>
      <c r="Z246" s="117"/>
    </row>
    <row r="247" spans="1:26" x14ac:dyDescent="0.25">
      <c r="R247" s="116"/>
      <c r="S247" s="116"/>
    </row>
    <row r="248" spans="1:26" x14ac:dyDescent="0.25">
      <c r="R248" s="116"/>
      <c r="S248" s="116"/>
    </row>
    <row r="249" spans="1:26" x14ac:dyDescent="0.25">
      <c r="R249" s="116"/>
      <c r="S249" s="116"/>
    </row>
    <row r="250" spans="1:26" x14ac:dyDescent="0.25">
      <c r="R250" s="116"/>
      <c r="S250" s="319"/>
      <c r="T250" s="320"/>
      <c r="U250" s="320"/>
      <c r="V250" s="320"/>
      <c r="W250" s="320"/>
      <c r="X250" s="320"/>
      <c r="Y250" s="321"/>
    </row>
    <row r="251" spans="1:26" x14ac:dyDescent="0.25">
      <c r="B251" s="100"/>
    </row>
    <row r="252" spans="1:26" x14ac:dyDescent="0.25">
      <c r="B252" s="21"/>
      <c r="J252" s="1"/>
    </row>
    <row r="257" spans="26:26" x14ac:dyDescent="0.25">
      <c r="Z257" s="7"/>
    </row>
  </sheetData>
  <mergeCells count="5">
    <mergeCell ref="S182:Y182"/>
    <mergeCell ref="S220:Y220"/>
    <mergeCell ref="S250:Y250"/>
    <mergeCell ref="S121:Y121"/>
    <mergeCell ref="S150:Y15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B214"/>
  <sheetViews>
    <sheetView zoomScale="90" zoomScaleNormal="90" workbookViewId="0">
      <selection activeCell="S19" sqref="S19"/>
    </sheetView>
  </sheetViews>
  <sheetFormatPr defaultRowHeight="15" x14ac:dyDescent="0.25"/>
  <cols>
    <col min="1" max="1" width="9.140625" style="1"/>
    <col min="2" max="2" width="13.140625" style="1" customWidth="1"/>
    <col min="3" max="3" width="11.5703125" style="1" bestFit="1" customWidth="1"/>
    <col min="4" max="6" width="12.5703125" style="1" bestFit="1" customWidth="1"/>
    <col min="7" max="7" width="11.5703125" style="1" bestFit="1" customWidth="1"/>
    <col min="8" max="13" width="9.140625" style="1"/>
    <col min="14" max="15" width="15" style="1" customWidth="1"/>
    <col min="16" max="17" width="10.5703125" style="1" bestFit="1" customWidth="1"/>
    <col min="18" max="21" width="9.140625" style="1"/>
    <col min="22" max="22" width="10.42578125" style="1" bestFit="1" customWidth="1"/>
    <col min="23" max="24" width="9.140625" style="1"/>
    <col min="25" max="25" width="9.140625" style="1" customWidth="1"/>
    <col min="26" max="16384" width="9.140625" style="1"/>
  </cols>
  <sheetData>
    <row r="1" spans="1:24" ht="18.75" x14ac:dyDescent="0.3">
      <c r="A1" s="42" t="s">
        <v>238</v>
      </c>
    </row>
    <row r="2" spans="1:24" x14ac:dyDescent="0.25">
      <c r="A2" s="8" t="s">
        <v>364</v>
      </c>
      <c r="C2" s="8"/>
      <c r="D2" s="8"/>
      <c r="E2" s="8"/>
      <c r="F2" s="8"/>
      <c r="G2" s="8"/>
      <c r="H2" s="8"/>
      <c r="I2" s="8"/>
      <c r="J2" s="8"/>
      <c r="K2" s="8"/>
      <c r="L2" s="8"/>
      <c r="M2" s="8"/>
      <c r="N2" s="8"/>
      <c r="O2" s="8"/>
      <c r="P2" s="8"/>
      <c r="Q2" s="8"/>
      <c r="T2" s="8"/>
      <c r="U2" s="8"/>
    </row>
    <row r="3" spans="1:24" x14ac:dyDescent="0.25">
      <c r="A3" s="8"/>
      <c r="C3" s="8"/>
      <c r="D3" s="8"/>
      <c r="E3" s="8"/>
      <c r="F3" s="8"/>
      <c r="G3" s="8"/>
      <c r="H3" s="8"/>
      <c r="I3" s="8"/>
      <c r="J3" s="8"/>
      <c r="K3" s="8"/>
      <c r="L3" s="8"/>
      <c r="M3" s="8"/>
      <c r="N3" s="8"/>
      <c r="O3" s="8"/>
      <c r="P3" s="8"/>
      <c r="Q3" s="8"/>
      <c r="T3" s="8"/>
      <c r="U3" s="8"/>
    </row>
    <row r="4" spans="1:24" x14ac:dyDescent="0.25">
      <c r="A4" s="8"/>
      <c r="C4" s="8"/>
      <c r="D4" s="8"/>
      <c r="E4" s="8"/>
      <c r="F4" s="8"/>
      <c r="G4" s="8"/>
      <c r="H4" s="8"/>
      <c r="I4" s="8"/>
      <c r="J4" s="8"/>
      <c r="K4" s="8"/>
      <c r="L4" s="8"/>
      <c r="M4" s="8"/>
      <c r="N4" s="8"/>
      <c r="O4" s="8"/>
      <c r="P4" s="8"/>
      <c r="Q4" s="8"/>
      <c r="T4" s="8"/>
      <c r="U4" s="8"/>
    </row>
    <row r="5" spans="1:24" ht="15.75" x14ac:dyDescent="0.25">
      <c r="A5" s="150" t="s">
        <v>123</v>
      </c>
      <c r="B5" s="272" t="s">
        <v>240</v>
      </c>
      <c r="C5" s="8"/>
      <c r="D5" s="8"/>
      <c r="E5" s="8"/>
      <c r="F5" s="8"/>
      <c r="G5" s="8"/>
      <c r="H5" s="8"/>
      <c r="I5" s="8"/>
      <c r="J5" s="8"/>
      <c r="K5" s="8"/>
      <c r="L5" s="8"/>
      <c r="M5" s="8"/>
      <c r="N5" s="8"/>
      <c r="O5" s="8"/>
      <c r="P5" s="273">
        <v>40361</v>
      </c>
      <c r="Q5" s="273">
        <v>40727</v>
      </c>
      <c r="R5" s="273">
        <v>41094</v>
      </c>
      <c r="S5" s="273">
        <v>41460</v>
      </c>
      <c r="T5" s="273">
        <v>41826</v>
      </c>
      <c r="U5" s="273">
        <v>42192</v>
      </c>
      <c r="V5" s="273">
        <v>42559</v>
      </c>
      <c r="W5" s="273">
        <v>42925</v>
      </c>
      <c r="X5" s="273">
        <v>43291</v>
      </c>
    </row>
    <row r="6" spans="1:24" ht="15.75" x14ac:dyDescent="0.25">
      <c r="A6" s="150" t="s">
        <v>124</v>
      </c>
      <c r="B6" s="251" t="s">
        <v>7</v>
      </c>
      <c r="C6" s="8"/>
      <c r="D6" s="8"/>
      <c r="E6" s="8"/>
      <c r="F6" s="8"/>
      <c r="G6" s="8"/>
      <c r="H6" s="8"/>
      <c r="I6" s="8"/>
      <c r="J6" s="8"/>
      <c r="K6" s="8"/>
      <c r="L6" s="8"/>
      <c r="M6" s="8"/>
      <c r="N6" s="8"/>
      <c r="O6" s="8"/>
      <c r="P6" s="77">
        <v>66.156702216049467</v>
      </c>
      <c r="Q6" s="77">
        <v>65.017009496834362</v>
      </c>
      <c r="R6" s="77">
        <v>66.078497088439974</v>
      </c>
      <c r="S6" s="77">
        <v>65.043119343806993</v>
      </c>
      <c r="T6" s="77">
        <v>63.233810825327375</v>
      </c>
      <c r="U6" s="77">
        <v>61.094493042159762</v>
      </c>
      <c r="V6" s="77">
        <v>57.87149071918023</v>
      </c>
      <c r="W6" s="77">
        <v>54.8</v>
      </c>
      <c r="X6" s="77">
        <v>57.947445263989202</v>
      </c>
    </row>
    <row r="7" spans="1:24" ht="15.75" x14ac:dyDescent="0.25">
      <c r="A7" s="150" t="s">
        <v>126</v>
      </c>
      <c r="B7" s="251" t="s">
        <v>155</v>
      </c>
      <c r="C7" s="8"/>
      <c r="D7" s="8"/>
      <c r="E7" s="8"/>
      <c r="F7" s="8"/>
      <c r="G7" s="8"/>
      <c r="H7" s="8"/>
      <c r="I7" s="8"/>
      <c r="J7" s="8"/>
      <c r="K7" s="8"/>
      <c r="L7" s="8"/>
      <c r="M7" s="8"/>
      <c r="N7" s="8"/>
      <c r="O7" s="8"/>
      <c r="P7" s="8"/>
      <c r="Q7" s="8"/>
      <c r="R7" s="150"/>
      <c r="S7" s="251"/>
      <c r="T7" s="8"/>
      <c r="U7" s="8"/>
    </row>
    <row r="8" spans="1:24" ht="15.75" x14ac:dyDescent="0.25">
      <c r="A8" s="150" t="s">
        <v>189</v>
      </c>
      <c r="B8" s="251" t="s">
        <v>239</v>
      </c>
      <c r="C8" s="8"/>
      <c r="D8" s="8"/>
      <c r="E8" s="8"/>
      <c r="F8" s="8"/>
      <c r="G8" s="8"/>
      <c r="H8" s="8"/>
      <c r="I8" s="8"/>
      <c r="J8" s="8"/>
      <c r="K8" s="8"/>
      <c r="L8" s="8"/>
      <c r="M8" s="8"/>
      <c r="N8" s="8"/>
      <c r="O8" s="8"/>
      <c r="P8" s="8"/>
      <c r="Q8" s="8"/>
      <c r="R8" s="150"/>
      <c r="S8" s="251"/>
      <c r="T8" s="8"/>
      <c r="U8" s="8"/>
    </row>
    <row r="9" spans="1:24" ht="15.75" x14ac:dyDescent="0.25">
      <c r="A9" s="8"/>
      <c r="C9" s="8"/>
      <c r="D9" s="8"/>
      <c r="E9" s="8"/>
      <c r="F9" s="8"/>
      <c r="G9" s="8"/>
      <c r="H9" s="8"/>
      <c r="I9" s="8"/>
      <c r="J9" s="8"/>
      <c r="K9" s="8"/>
      <c r="L9" s="8"/>
      <c r="M9" s="8"/>
      <c r="N9" s="8"/>
      <c r="O9" s="8"/>
      <c r="P9" s="8"/>
      <c r="Q9" s="8"/>
      <c r="R9" s="150"/>
      <c r="S9" s="251"/>
      <c r="T9" s="8"/>
      <c r="U9" s="8"/>
    </row>
    <row r="10" spans="1:24" ht="15.75" x14ac:dyDescent="0.25">
      <c r="A10" s="8"/>
      <c r="C10" s="8"/>
      <c r="D10" s="8"/>
      <c r="E10" s="8"/>
      <c r="F10" s="8"/>
      <c r="G10" s="8"/>
      <c r="H10" s="8"/>
      <c r="I10" s="8"/>
      <c r="J10" s="8"/>
      <c r="K10" s="8"/>
      <c r="L10" s="8"/>
      <c r="M10" s="8"/>
      <c r="N10" s="8"/>
      <c r="O10" s="8"/>
      <c r="P10" s="8"/>
      <c r="Q10" s="8"/>
      <c r="S10" s="4"/>
      <c r="T10" s="8"/>
      <c r="U10" s="8"/>
    </row>
    <row r="11" spans="1:24" ht="15.75" x14ac:dyDescent="0.25">
      <c r="A11" s="8"/>
      <c r="C11" s="8"/>
      <c r="D11" s="8"/>
      <c r="E11" s="8"/>
      <c r="F11" s="8"/>
      <c r="G11" s="8"/>
      <c r="H11" s="8"/>
      <c r="I11" s="8"/>
      <c r="J11" s="8"/>
      <c r="K11" s="8"/>
      <c r="L11" s="8"/>
      <c r="M11" s="8"/>
      <c r="N11" s="8"/>
      <c r="O11" s="8"/>
      <c r="P11" s="8"/>
      <c r="Q11" s="8"/>
      <c r="S11" s="4"/>
      <c r="T11" s="8"/>
      <c r="U11" s="8"/>
    </row>
    <row r="12" spans="1:24" ht="15.75" x14ac:dyDescent="0.25">
      <c r="A12" s="8"/>
      <c r="C12" s="8"/>
      <c r="D12" s="8"/>
      <c r="E12" s="8"/>
      <c r="F12" s="8"/>
      <c r="G12" s="8"/>
      <c r="H12" s="8"/>
      <c r="I12" s="8"/>
      <c r="J12" s="8"/>
      <c r="K12" s="8"/>
      <c r="L12" s="8"/>
      <c r="M12" s="8"/>
      <c r="N12" s="8"/>
      <c r="O12" s="8"/>
      <c r="P12" s="8"/>
      <c r="Q12" s="8"/>
      <c r="S12" s="4"/>
      <c r="T12" s="8"/>
      <c r="U12" s="8"/>
    </row>
    <row r="13" spans="1:24" ht="15.75" x14ac:dyDescent="0.25">
      <c r="A13" s="8"/>
      <c r="C13" s="8"/>
      <c r="D13" s="8"/>
      <c r="E13" s="8"/>
      <c r="F13" s="8"/>
      <c r="G13" s="8"/>
      <c r="H13" s="8"/>
      <c r="I13" s="8"/>
      <c r="J13" s="8"/>
      <c r="K13" s="8"/>
      <c r="L13" s="8"/>
      <c r="M13" s="8"/>
      <c r="N13" s="8"/>
      <c r="O13" s="8"/>
      <c r="P13" s="8"/>
      <c r="Q13" s="8"/>
      <c r="S13" s="4"/>
      <c r="T13" s="8"/>
      <c r="U13" s="8"/>
    </row>
    <row r="14" spans="1:24" ht="15.75" x14ac:dyDescent="0.25">
      <c r="A14" s="8"/>
      <c r="C14" s="8"/>
      <c r="D14" s="8"/>
      <c r="E14" s="8"/>
      <c r="F14" s="8"/>
      <c r="G14" s="8"/>
      <c r="H14" s="8"/>
      <c r="I14" s="8"/>
      <c r="J14" s="8"/>
      <c r="K14" s="8"/>
      <c r="L14" s="8"/>
      <c r="M14" s="8"/>
      <c r="N14" s="8"/>
      <c r="O14" s="8"/>
      <c r="P14" s="8"/>
      <c r="Q14" s="8"/>
      <c r="S14" s="4"/>
      <c r="T14" s="8"/>
      <c r="U14" s="8"/>
    </row>
    <row r="15" spans="1:24" ht="15.75" x14ac:dyDescent="0.25">
      <c r="A15" s="8"/>
      <c r="C15" s="8"/>
      <c r="D15" s="8"/>
      <c r="E15" s="8"/>
      <c r="F15" s="8"/>
      <c r="G15" s="8"/>
      <c r="H15" s="8"/>
      <c r="I15" s="8"/>
      <c r="J15" s="8"/>
      <c r="K15" s="8"/>
      <c r="L15" s="8"/>
      <c r="M15" s="8"/>
      <c r="N15" s="8"/>
      <c r="O15" s="8"/>
      <c r="P15" s="8"/>
      <c r="Q15" s="8"/>
      <c r="S15" s="4"/>
      <c r="T15" s="8"/>
      <c r="U15" s="8"/>
    </row>
    <row r="16" spans="1:24" ht="15.75" x14ac:dyDescent="0.25">
      <c r="A16" s="8"/>
      <c r="C16" s="8"/>
      <c r="D16" s="8"/>
      <c r="E16" s="8"/>
      <c r="F16" s="8"/>
      <c r="G16" s="8"/>
      <c r="H16" s="8"/>
      <c r="I16" s="8"/>
      <c r="J16" s="8"/>
      <c r="K16" s="8"/>
      <c r="L16" s="8"/>
      <c r="M16" s="8"/>
      <c r="N16" s="8"/>
      <c r="O16" s="8"/>
      <c r="P16" s="8"/>
      <c r="Q16" s="8"/>
      <c r="S16" s="4"/>
      <c r="T16" s="8"/>
      <c r="U16" s="8"/>
    </row>
    <row r="17" spans="1:28" ht="15.75" x14ac:dyDescent="0.25">
      <c r="A17" s="8"/>
      <c r="C17" s="8"/>
      <c r="D17" s="8"/>
      <c r="E17" s="8"/>
      <c r="F17" s="8"/>
      <c r="G17" s="8"/>
      <c r="H17" s="8"/>
      <c r="I17" s="8"/>
      <c r="J17" s="8"/>
      <c r="K17" s="8"/>
      <c r="L17" s="8"/>
      <c r="M17" s="8"/>
      <c r="N17" s="8"/>
      <c r="O17" s="8"/>
      <c r="P17" s="8"/>
      <c r="Q17" s="8"/>
      <c r="S17" s="4"/>
      <c r="T17" s="8"/>
      <c r="U17" s="8"/>
    </row>
    <row r="18" spans="1:28" ht="15.75" x14ac:dyDescent="0.25">
      <c r="A18" s="8"/>
      <c r="C18" s="8"/>
      <c r="D18" s="8"/>
      <c r="E18" s="8"/>
      <c r="F18" s="8"/>
      <c r="G18" s="8"/>
      <c r="H18" s="8"/>
      <c r="I18" s="8"/>
      <c r="J18" s="8"/>
      <c r="K18" s="8"/>
      <c r="L18" s="8"/>
      <c r="M18" s="8"/>
      <c r="N18" s="8"/>
      <c r="O18" s="8"/>
      <c r="P18" s="8"/>
      <c r="Q18" s="8"/>
      <c r="S18" s="4"/>
      <c r="T18" s="8"/>
      <c r="U18" s="8"/>
    </row>
    <row r="19" spans="1:28" ht="15.75" x14ac:dyDescent="0.25">
      <c r="A19" s="8"/>
      <c r="C19" s="8"/>
      <c r="D19" s="8"/>
      <c r="E19" s="8"/>
      <c r="F19" s="8"/>
      <c r="G19" s="8"/>
      <c r="H19" s="8"/>
      <c r="I19" s="8"/>
      <c r="J19" s="8"/>
      <c r="K19" s="8"/>
      <c r="L19" s="8"/>
      <c r="M19" s="8"/>
      <c r="N19" s="8"/>
      <c r="O19" s="8"/>
      <c r="P19" s="8"/>
      <c r="Q19" s="8"/>
      <c r="S19" s="4"/>
      <c r="T19" s="8"/>
      <c r="U19" s="8"/>
    </row>
    <row r="20" spans="1:28" ht="15.75" x14ac:dyDescent="0.25">
      <c r="A20" s="8"/>
      <c r="C20" s="8"/>
      <c r="D20" s="8"/>
      <c r="E20" s="8"/>
      <c r="F20" s="8"/>
      <c r="G20" s="8"/>
      <c r="H20" s="8"/>
      <c r="I20" s="8"/>
      <c r="J20" s="8"/>
      <c r="K20" s="8"/>
      <c r="L20" s="8"/>
      <c r="M20" s="8"/>
      <c r="N20" s="8"/>
      <c r="O20" s="8"/>
      <c r="P20" s="8"/>
      <c r="Q20" s="8"/>
      <c r="S20" s="4"/>
      <c r="T20" s="8"/>
      <c r="U20" s="8"/>
    </row>
    <row r="21" spans="1:28" ht="15.75" x14ac:dyDescent="0.25">
      <c r="A21" s="8"/>
      <c r="C21" s="8"/>
      <c r="D21" s="8"/>
      <c r="E21" s="8"/>
      <c r="F21" s="8"/>
      <c r="G21" s="8"/>
      <c r="H21" s="8"/>
      <c r="I21" s="8"/>
      <c r="J21" s="8"/>
      <c r="K21" s="8"/>
      <c r="L21" s="8"/>
      <c r="M21" s="8"/>
      <c r="N21" s="8"/>
      <c r="O21" s="8"/>
      <c r="P21" s="8"/>
      <c r="Q21" s="8"/>
      <c r="S21" s="4"/>
      <c r="T21" s="8"/>
      <c r="U21" s="8"/>
    </row>
    <row r="22" spans="1:28" ht="15.75" x14ac:dyDescent="0.25">
      <c r="A22" s="8"/>
      <c r="C22" s="8"/>
      <c r="D22" s="8"/>
      <c r="E22" s="8"/>
      <c r="F22" s="8"/>
      <c r="G22" s="8"/>
      <c r="H22" s="8"/>
      <c r="I22" s="8"/>
      <c r="J22" s="8"/>
      <c r="K22" s="8"/>
      <c r="L22" s="8"/>
      <c r="M22" s="8"/>
      <c r="N22" s="8"/>
      <c r="O22" s="8"/>
      <c r="P22" s="8"/>
      <c r="Q22" s="8"/>
      <c r="S22" s="4"/>
      <c r="T22" s="8"/>
      <c r="U22" s="8"/>
    </row>
    <row r="23" spans="1:28" x14ac:dyDescent="0.25">
      <c r="B23" s="8"/>
      <c r="C23" s="8"/>
      <c r="D23" s="8"/>
      <c r="E23" s="8"/>
      <c r="F23" s="8"/>
      <c r="G23" s="8"/>
      <c r="H23" s="8"/>
      <c r="I23" s="8"/>
      <c r="J23" s="8"/>
      <c r="K23" s="8"/>
      <c r="L23" s="8"/>
      <c r="M23" s="8"/>
      <c r="N23" s="8"/>
      <c r="O23" s="8"/>
      <c r="P23" s="8"/>
      <c r="Q23" s="8"/>
      <c r="R23" s="8"/>
      <c r="S23" s="8"/>
      <c r="T23" s="8"/>
      <c r="U23" s="8"/>
    </row>
    <row r="24" spans="1:28" x14ac:dyDescent="0.25">
      <c r="C24" s="8"/>
      <c r="D24" s="8"/>
      <c r="E24" s="8"/>
      <c r="F24" s="8"/>
      <c r="G24" s="8"/>
      <c r="H24" s="8"/>
      <c r="I24" s="8"/>
      <c r="J24" s="8"/>
      <c r="K24" s="8"/>
      <c r="L24" s="8"/>
      <c r="M24" s="8"/>
      <c r="N24" s="8"/>
      <c r="O24" s="8"/>
      <c r="P24" s="8"/>
      <c r="Q24" s="8"/>
      <c r="R24" s="8"/>
      <c r="S24" s="8"/>
      <c r="T24" s="8"/>
      <c r="U24" s="8"/>
    </row>
    <row r="25" spans="1:28" x14ac:dyDescent="0.25">
      <c r="J25" s="8"/>
      <c r="K25" s="8"/>
      <c r="L25" s="8"/>
      <c r="M25" s="8"/>
      <c r="N25" s="8"/>
      <c r="O25" s="8"/>
      <c r="P25" s="8"/>
      <c r="Q25" s="8"/>
      <c r="R25" s="8"/>
      <c r="V25" s="11"/>
      <c r="W25" s="11"/>
      <c r="X25" s="11"/>
      <c r="Y25" s="11"/>
      <c r="Z25" s="11"/>
      <c r="AA25" s="11"/>
      <c r="AB25" s="11"/>
    </row>
    <row r="26" spans="1:28" x14ac:dyDescent="0.25">
      <c r="B26" s="21"/>
      <c r="C26" s="14"/>
      <c r="D26" s="15"/>
      <c r="E26" s="11"/>
      <c r="O26" s="13"/>
      <c r="P26" s="8"/>
      <c r="Q26" s="8"/>
      <c r="R26" s="8"/>
    </row>
    <row r="27" spans="1:28" x14ac:dyDescent="0.25">
      <c r="B27" s="88"/>
      <c r="C27" s="33"/>
      <c r="D27" s="33"/>
      <c r="E27" s="34"/>
      <c r="F27" s="34"/>
      <c r="G27" s="34"/>
      <c r="H27" s="8"/>
      <c r="I27" s="8"/>
    </row>
    <row r="28" spans="1:28" x14ac:dyDescent="0.25">
      <c r="B28" s="9"/>
      <c r="C28" s="33"/>
      <c r="D28" s="33"/>
      <c r="E28" s="34"/>
      <c r="F28" s="34"/>
      <c r="G28" s="34"/>
      <c r="H28" s="8"/>
      <c r="I28" s="8"/>
      <c r="O28" s="2"/>
    </row>
    <row r="29" spans="1:28" x14ac:dyDescent="0.25">
      <c r="B29" s="9"/>
      <c r="C29" s="33"/>
      <c r="D29" s="33"/>
      <c r="E29" s="34"/>
      <c r="F29" s="34"/>
      <c r="G29" s="34"/>
      <c r="H29" s="8"/>
      <c r="I29" s="8"/>
      <c r="N29" s="78"/>
      <c r="P29" s="3"/>
    </row>
    <row r="30" spans="1:28" x14ac:dyDescent="0.25">
      <c r="B30" s="9"/>
      <c r="C30" s="33"/>
      <c r="D30" s="33"/>
      <c r="E30" s="34"/>
      <c r="F30" s="34"/>
      <c r="G30" s="34"/>
      <c r="H30" s="8"/>
      <c r="I30" s="8"/>
      <c r="N30" s="269"/>
      <c r="P30" s="3"/>
    </row>
    <row r="31" spans="1:28" x14ac:dyDescent="0.25">
      <c r="B31" s="9"/>
      <c r="C31" s="33"/>
      <c r="D31" s="33"/>
      <c r="E31" s="34"/>
      <c r="F31" s="34"/>
      <c r="G31" s="34"/>
      <c r="H31" s="8"/>
      <c r="I31" s="8"/>
      <c r="N31" s="269"/>
      <c r="P31" s="3"/>
    </row>
    <row r="32" spans="1:28" x14ac:dyDescent="0.25">
      <c r="B32" s="9"/>
      <c r="C32" s="33"/>
      <c r="D32" s="33"/>
      <c r="E32" s="34"/>
      <c r="F32" s="34"/>
      <c r="G32" s="34"/>
      <c r="H32" s="8"/>
      <c r="I32" s="8"/>
      <c r="N32" s="269"/>
      <c r="P32" s="3"/>
    </row>
    <row r="33" spans="2:16" x14ac:dyDescent="0.25">
      <c r="B33" s="9"/>
      <c r="C33" s="33"/>
      <c r="D33" s="33"/>
      <c r="E33" s="34"/>
      <c r="F33" s="34"/>
      <c r="G33" s="34"/>
      <c r="H33" s="8"/>
      <c r="I33" s="8"/>
      <c r="N33" s="269"/>
      <c r="P33" s="3"/>
    </row>
    <row r="34" spans="2:16" x14ac:dyDescent="0.25">
      <c r="B34" s="9"/>
      <c r="C34" s="33"/>
      <c r="D34" s="33"/>
      <c r="E34" s="34"/>
      <c r="F34" s="34"/>
      <c r="G34" s="34"/>
      <c r="H34" s="8"/>
      <c r="I34" s="8"/>
      <c r="N34" s="269"/>
      <c r="P34" s="3"/>
    </row>
    <row r="35" spans="2:16" x14ac:dyDescent="0.25">
      <c r="B35" s="9"/>
      <c r="C35" s="33"/>
      <c r="D35" s="33"/>
      <c r="E35" s="34"/>
      <c r="F35" s="34"/>
      <c r="G35" s="34"/>
      <c r="H35" s="8"/>
      <c r="I35" s="8"/>
      <c r="N35" s="269"/>
      <c r="P35" s="3"/>
    </row>
    <row r="36" spans="2:16" x14ac:dyDescent="0.25">
      <c r="B36" s="9"/>
      <c r="C36" s="33"/>
      <c r="D36" s="33"/>
      <c r="E36" s="34"/>
      <c r="F36" s="34"/>
      <c r="G36" s="34"/>
      <c r="H36" s="8"/>
      <c r="I36" s="8"/>
      <c r="N36" s="269"/>
      <c r="P36" s="3"/>
    </row>
    <row r="37" spans="2:16" x14ac:dyDescent="0.25">
      <c r="B37" s="9"/>
      <c r="C37" s="33"/>
      <c r="D37" s="33"/>
      <c r="E37" s="34"/>
      <c r="F37" s="34"/>
      <c r="G37" s="34"/>
      <c r="H37" s="8"/>
      <c r="I37" s="8"/>
      <c r="N37" s="269"/>
      <c r="P37" s="3"/>
    </row>
    <row r="38" spans="2:16" x14ac:dyDescent="0.25">
      <c r="B38" s="9"/>
      <c r="C38" s="33"/>
      <c r="D38" s="33"/>
      <c r="E38" s="34"/>
      <c r="F38" s="34"/>
      <c r="G38" s="34"/>
      <c r="H38" s="8"/>
      <c r="I38" s="8"/>
      <c r="N38" s="269"/>
      <c r="P38" s="3"/>
    </row>
    <row r="39" spans="2:16" x14ac:dyDescent="0.25">
      <c r="B39" s="9"/>
      <c r="C39" s="33"/>
      <c r="D39" s="33"/>
      <c r="E39" s="34"/>
      <c r="F39" s="34"/>
      <c r="G39" s="34"/>
      <c r="H39" s="8"/>
      <c r="I39" s="8"/>
      <c r="N39" s="269"/>
      <c r="P39" s="3"/>
    </row>
    <row r="40" spans="2:16" x14ac:dyDescent="0.25">
      <c r="B40" s="9"/>
      <c r="C40" s="33"/>
      <c r="D40" s="33"/>
      <c r="E40" s="34"/>
      <c r="F40" s="34"/>
      <c r="G40" s="34"/>
      <c r="H40" s="8"/>
      <c r="I40" s="8"/>
      <c r="N40" s="269"/>
      <c r="P40" s="3"/>
    </row>
    <row r="41" spans="2:16" x14ac:dyDescent="0.25">
      <c r="B41" s="9"/>
      <c r="C41" s="33"/>
      <c r="D41" s="33"/>
      <c r="E41" s="34"/>
      <c r="F41" s="34"/>
      <c r="G41" s="34"/>
      <c r="H41" s="8"/>
      <c r="I41" s="8"/>
      <c r="N41" s="269"/>
      <c r="P41" s="3"/>
    </row>
    <row r="42" spans="2:16" x14ac:dyDescent="0.25">
      <c r="B42" s="9"/>
      <c r="C42" s="33"/>
      <c r="D42" s="33"/>
      <c r="E42" s="34"/>
      <c r="F42" s="34"/>
      <c r="G42" s="34"/>
      <c r="H42" s="8"/>
      <c r="I42" s="8"/>
      <c r="N42" s="269"/>
      <c r="P42" s="3"/>
    </row>
    <row r="43" spans="2:16" x14ac:dyDescent="0.25">
      <c r="B43" s="9"/>
      <c r="C43" s="33"/>
      <c r="D43" s="33"/>
      <c r="E43" s="34"/>
      <c r="F43" s="34"/>
      <c r="G43" s="34"/>
      <c r="H43" s="8"/>
      <c r="I43" s="8"/>
      <c r="N43" s="269"/>
      <c r="P43" s="3"/>
    </row>
    <row r="44" spans="2:16" x14ac:dyDescent="0.25">
      <c r="B44" s="9"/>
      <c r="C44" s="33"/>
      <c r="D44" s="33"/>
      <c r="E44" s="34"/>
      <c r="F44" s="34"/>
      <c r="G44" s="34"/>
      <c r="H44" s="8"/>
      <c r="I44" s="8"/>
      <c r="N44" s="54"/>
      <c r="O44" s="77"/>
      <c r="P44" s="3"/>
    </row>
    <row r="45" spans="2:16" x14ac:dyDescent="0.25">
      <c r="B45" s="9"/>
      <c r="C45" s="33"/>
      <c r="D45" s="33"/>
      <c r="E45" s="34"/>
      <c r="F45" s="34"/>
      <c r="G45" s="34"/>
      <c r="H45" s="8"/>
      <c r="I45" s="8"/>
      <c r="N45" s="54"/>
      <c r="O45" s="77"/>
      <c r="P45" s="3"/>
    </row>
    <row r="46" spans="2:16" x14ac:dyDescent="0.25">
      <c r="B46" s="9"/>
      <c r="C46" s="33"/>
      <c r="D46" s="33"/>
      <c r="E46" s="34"/>
      <c r="F46" s="34"/>
      <c r="G46" s="34"/>
      <c r="H46" s="8"/>
      <c r="I46" s="8"/>
      <c r="N46" s="54"/>
      <c r="O46" s="77"/>
      <c r="P46" s="3"/>
    </row>
    <row r="47" spans="2:16" x14ac:dyDescent="0.25">
      <c r="B47" s="9"/>
      <c r="C47" s="33"/>
      <c r="D47" s="33"/>
      <c r="E47" s="34"/>
      <c r="F47" s="34"/>
      <c r="G47" s="34"/>
      <c r="H47" s="8"/>
      <c r="I47" s="8"/>
      <c r="N47" s="54"/>
      <c r="O47" s="77"/>
      <c r="P47" s="3"/>
    </row>
    <row r="48" spans="2:16" x14ac:dyDescent="0.25">
      <c r="B48" s="9"/>
      <c r="C48" s="33"/>
      <c r="D48" s="33"/>
      <c r="E48" s="34"/>
      <c r="F48" s="34"/>
      <c r="G48" s="34"/>
      <c r="H48" s="8"/>
      <c r="I48" s="8"/>
      <c r="N48" s="54"/>
      <c r="O48" s="77"/>
    </row>
    <row r="49" spans="1:23" x14ac:dyDescent="0.25">
      <c r="B49" s="9"/>
      <c r="C49" s="33"/>
      <c r="D49" s="33"/>
      <c r="E49" s="34"/>
      <c r="F49" s="34"/>
      <c r="G49" s="34"/>
      <c r="H49" s="8"/>
      <c r="I49" s="8"/>
      <c r="N49" s="54"/>
      <c r="O49" s="77"/>
    </row>
    <row r="50" spans="1:23" x14ac:dyDescent="0.25">
      <c r="B50" s="12"/>
      <c r="C50" s="34"/>
      <c r="D50" s="34"/>
      <c r="E50" s="34"/>
      <c r="F50" s="34"/>
      <c r="G50" s="34"/>
      <c r="H50" s="8"/>
      <c r="I50" s="8"/>
      <c r="N50" s="54"/>
      <c r="O50" s="77"/>
    </row>
    <row r="51" spans="1:23" x14ac:dyDescent="0.25">
      <c r="B51" s="12"/>
      <c r="C51" s="34"/>
      <c r="D51" s="34"/>
      <c r="E51" s="34"/>
      <c r="F51" s="34"/>
      <c r="G51" s="34"/>
      <c r="H51" s="8"/>
      <c r="I51" s="8"/>
      <c r="N51" s="54"/>
      <c r="O51" s="77"/>
    </row>
    <row r="52" spans="1:23" x14ac:dyDescent="0.25">
      <c r="B52" s="12"/>
      <c r="C52" s="34"/>
      <c r="D52" s="34"/>
      <c r="E52" s="34"/>
      <c r="F52" s="34"/>
      <c r="G52" s="34"/>
      <c r="H52" s="8"/>
      <c r="I52" s="8"/>
      <c r="N52" s="54"/>
      <c r="O52" s="77"/>
    </row>
    <row r="53" spans="1:23" x14ac:dyDescent="0.25">
      <c r="B53" s="12"/>
      <c r="C53" s="34"/>
      <c r="D53" s="34"/>
      <c r="E53" s="34"/>
      <c r="F53" s="34"/>
      <c r="G53" s="34"/>
      <c r="H53" s="8"/>
      <c r="I53" s="8"/>
    </row>
    <row r="54" spans="1:23" x14ac:dyDescent="0.25">
      <c r="B54" s="12"/>
      <c r="C54" s="34"/>
      <c r="D54" s="34"/>
      <c r="E54" s="34"/>
      <c r="F54" s="34"/>
      <c r="G54" s="34"/>
      <c r="H54" s="8"/>
      <c r="I54" s="8"/>
    </row>
    <row r="55" spans="1:23" x14ac:dyDescent="0.25">
      <c r="B55" s="12"/>
      <c r="C55" s="34"/>
      <c r="D55" s="34"/>
      <c r="E55" s="34"/>
      <c r="F55" s="34"/>
      <c r="G55" s="34"/>
      <c r="H55" s="8"/>
      <c r="I55" s="8"/>
    </row>
    <row r="56" spans="1:23" ht="15.75" x14ac:dyDescent="0.25">
      <c r="A56" s="150" t="s">
        <v>123</v>
      </c>
      <c r="B56" s="272" t="s">
        <v>241</v>
      </c>
      <c r="C56" s="34"/>
      <c r="D56" s="34"/>
      <c r="E56" s="34"/>
      <c r="F56" s="34"/>
      <c r="G56" s="34"/>
      <c r="H56" s="8"/>
      <c r="I56" s="8"/>
      <c r="P56" s="2"/>
      <c r="Q56" s="274">
        <v>2012</v>
      </c>
      <c r="R56" s="274">
        <v>2013</v>
      </c>
      <c r="S56" s="274">
        <v>2014</v>
      </c>
      <c r="T56" s="274">
        <v>2015</v>
      </c>
      <c r="U56" s="274">
        <v>2016</v>
      </c>
      <c r="V56" s="274">
        <v>2017</v>
      </c>
      <c r="W56" s="274">
        <v>2018</v>
      </c>
    </row>
    <row r="57" spans="1:23" ht="15.75" x14ac:dyDescent="0.25">
      <c r="A57" s="150" t="s">
        <v>124</v>
      </c>
      <c r="B57" s="251" t="s">
        <v>7</v>
      </c>
      <c r="C57" s="34"/>
      <c r="D57" s="34"/>
      <c r="E57" s="34"/>
      <c r="F57" s="34"/>
      <c r="G57" s="34"/>
      <c r="H57" s="8"/>
      <c r="I57" s="8"/>
      <c r="P57" s="11" t="s">
        <v>2</v>
      </c>
      <c r="Q57" s="125">
        <v>4.8957579425534892</v>
      </c>
      <c r="R57" s="125">
        <v>4.8735389227844168</v>
      </c>
      <c r="S57" s="125">
        <v>5.2780082209054102</v>
      </c>
      <c r="T57" s="125">
        <v>5.6656565621584862</v>
      </c>
      <c r="U57" s="125">
        <v>6.4829957871740369</v>
      </c>
      <c r="V57" s="125">
        <v>7.8686103253248136</v>
      </c>
      <c r="W57" s="125">
        <v>8.0173501551504707</v>
      </c>
    </row>
    <row r="58" spans="1:23" ht="15.75" x14ac:dyDescent="0.25">
      <c r="A58" s="150" t="s">
        <v>126</v>
      </c>
      <c r="B58" s="251" t="s">
        <v>155</v>
      </c>
      <c r="C58" s="34"/>
      <c r="D58" s="34"/>
      <c r="E58" s="34"/>
      <c r="F58" s="34"/>
      <c r="G58" s="34"/>
      <c r="H58" s="8"/>
      <c r="I58" s="8"/>
      <c r="P58" s="11" t="s">
        <v>30</v>
      </c>
      <c r="Q58" s="125">
        <v>17.255556756502717</v>
      </c>
      <c r="R58" s="125">
        <v>17.127907347591183</v>
      </c>
      <c r="S58" s="125">
        <v>19.619800993304992</v>
      </c>
      <c r="T58" s="125">
        <v>20.984779530103161</v>
      </c>
      <c r="U58" s="125">
        <v>25.64474815645525</v>
      </c>
      <c r="V58" s="125">
        <v>31.719924146878181</v>
      </c>
      <c r="W58" s="125">
        <v>28.1004255701185</v>
      </c>
    </row>
    <row r="59" spans="1:23" ht="15.75" x14ac:dyDescent="0.25">
      <c r="A59" s="150" t="s">
        <v>189</v>
      </c>
      <c r="B59" s="251" t="s">
        <v>239</v>
      </c>
      <c r="C59" s="34"/>
      <c r="D59" s="34"/>
      <c r="E59" s="34"/>
      <c r="F59" s="34"/>
      <c r="G59" s="34"/>
      <c r="H59" s="8"/>
      <c r="I59" s="8"/>
      <c r="P59" s="11" t="s">
        <v>31</v>
      </c>
      <c r="Q59" s="125">
        <v>42.599050410591907</v>
      </c>
      <c r="R59" s="125">
        <v>46.226113282416136</v>
      </c>
      <c r="S59" s="125">
        <v>49.739559293106353</v>
      </c>
      <c r="T59" s="125">
        <v>51.577429927972887</v>
      </c>
      <c r="U59" s="125">
        <v>49.064294446141773</v>
      </c>
      <c r="V59" s="125">
        <v>45.575192283853653</v>
      </c>
      <c r="W59" s="125">
        <v>44.215404131442803</v>
      </c>
    </row>
    <row r="60" spans="1:23" x14ac:dyDescent="0.25">
      <c r="B60" s="12"/>
      <c r="C60" s="34"/>
      <c r="D60" s="34"/>
      <c r="E60" s="34"/>
      <c r="F60" s="34"/>
      <c r="G60" s="34"/>
      <c r="H60" s="8"/>
      <c r="I60" s="8"/>
      <c r="P60" s="11" t="s">
        <v>32</v>
      </c>
      <c r="Q60" s="125">
        <v>26.31882712959397</v>
      </c>
      <c r="R60" s="125">
        <v>25.336025089730406</v>
      </c>
      <c r="S60" s="125">
        <v>22.405536715805326</v>
      </c>
      <c r="T60" s="125">
        <v>19.541041460275117</v>
      </c>
      <c r="U60" s="125">
        <v>17.413282545388086</v>
      </c>
      <c r="V60" s="125">
        <v>12.795144357766574</v>
      </c>
      <c r="W60" s="125">
        <v>13.946087320315099</v>
      </c>
    </row>
    <row r="61" spans="1:23" x14ac:dyDescent="0.25">
      <c r="B61" s="12"/>
      <c r="C61" s="34"/>
      <c r="D61" s="34"/>
      <c r="E61" s="34"/>
      <c r="F61" s="34"/>
      <c r="G61" s="34"/>
      <c r="H61" s="8"/>
      <c r="I61" s="8"/>
      <c r="P61" s="11" t="s">
        <v>44</v>
      </c>
      <c r="Q61" s="125">
        <v>8.9307920421813325</v>
      </c>
      <c r="R61" s="125">
        <v>6.4363966281961282</v>
      </c>
      <c r="S61" s="125">
        <v>2.9570947768779337</v>
      </c>
      <c r="T61" s="125">
        <v>2.2310925194903524</v>
      </c>
      <c r="U61" s="125">
        <v>1.3946790648408554</v>
      </c>
      <c r="V61" s="125">
        <v>2.0411288861767778</v>
      </c>
      <c r="W61" s="125">
        <v>5.7207328229732202</v>
      </c>
    </row>
    <row r="62" spans="1:23" x14ac:dyDescent="0.25">
      <c r="B62" s="12"/>
      <c r="C62" s="34"/>
      <c r="D62" s="34"/>
      <c r="E62" s="34"/>
      <c r="F62" s="34"/>
      <c r="G62" s="34"/>
      <c r="H62" s="8"/>
      <c r="I62" s="8"/>
    </row>
    <row r="63" spans="1:23" x14ac:dyDescent="0.25">
      <c r="B63" s="12"/>
      <c r="C63" s="34"/>
      <c r="D63" s="34"/>
      <c r="E63" s="34"/>
      <c r="F63" s="34"/>
      <c r="G63" s="34"/>
      <c r="H63" s="8"/>
      <c r="I63" s="8"/>
    </row>
    <row r="64" spans="1:23" x14ac:dyDescent="0.25">
      <c r="B64" s="12"/>
      <c r="C64" s="34"/>
      <c r="D64" s="34"/>
      <c r="E64" s="34"/>
      <c r="F64" s="34"/>
      <c r="G64" s="34"/>
      <c r="H64" s="8"/>
      <c r="I64" s="8"/>
    </row>
    <row r="65" spans="2:9" x14ac:dyDescent="0.25">
      <c r="B65" s="12"/>
      <c r="C65" s="34"/>
      <c r="D65" s="34"/>
      <c r="E65" s="34"/>
      <c r="F65" s="34"/>
      <c r="G65" s="34"/>
      <c r="H65" s="8"/>
      <c r="I65" s="8"/>
    </row>
    <row r="66" spans="2:9" x14ac:dyDescent="0.25">
      <c r="B66" s="12"/>
      <c r="C66" s="34"/>
      <c r="D66" s="34"/>
      <c r="E66" s="34"/>
      <c r="F66" s="34"/>
      <c r="G66" s="34"/>
      <c r="H66" s="8"/>
      <c r="I66" s="8"/>
    </row>
    <row r="67" spans="2:9" x14ac:dyDescent="0.25">
      <c r="B67" s="12"/>
      <c r="C67" s="34"/>
      <c r="D67" s="34"/>
      <c r="E67" s="34"/>
      <c r="F67" s="34"/>
      <c r="G67" s="34"/>
      <c r="H67" s="8"/>
      <c r="I67" s="8"/>
    </row>
    <row r="68" spans="2:9" x14ac:dyDescent="0.25">
      <c r="B68" s="12"/>
      <c r="C68" s="34"/>
      <c r="D68" s="34"/>
      <c r="E68" s="34"/>
      <c r="F68" s="34"/>
      <c r="G68" s="34"/>
      <c r="H68" s="8"/>
      <c r="I68" s="8"/>
    </row>
    <row r="69" spans="2:9" x14ac:dyDescent="0.25">
      <c r="B69" s="12"/>
      <c r="C69" s="34"/>
      <c r="D69" s="34"/>
      <c r="E69" s="34"/>
      <c r="F69" s="34"/>
      <c r="G69" s="34"/>
      <c r="H69" s="8"/>
      <c r="I69" s="8"/>
    </row>
    <row r="70" spans="2:9" x14ac:dyDescent="0.25">
      <c r="B70" s="12"/>
      <c r="C70" s="34"/>
      <c r="D70" s="34"/>
      <c r="E70" s="34"/>
      <c r="F70" s="34"/>
      <c r="G70" s="34"/>
      <c r="H70" s="8"/>
      <c r="I70" s="8"/>
    </row>
    <row r="71" spans="2:9" x14ac:dyDescent="0.25">
      <c r="B71" s="12"/>
      <c r="C71" s="34"/>
      <c r="D71" s="34"/>
      <c r="E71" s="34"/>
      <c r="F71" s="34"/>
      <c r="G71" s="34"/>
      <c r="H71" s="8"/>
      <c r="I71" s="8"/>
    </row>
    <row r="72" spans="2:9" x14ac:dyDescent="0.25">
      <c r="B72" s="12"/>
      <c r="C72" s="34"/>
      <c r="D72" s="34"/>
      <c r="E72" s="34"/>
      <c r="F72" s="34"/>
      <c r="G72" s="34"/>
      <c r="H72" s="8"/>
      <c r="I72" s="8"/>
    </row>
    <row r="73" spans="2:9" x14ac:dyDescent="0.25">
      <c r="B73" s="12"/>
      <c r="C73" s="34"/>
      <c r="D73" s="34"/>
      <c r="E73" s="34"/>
      <c r="F73" s="34"/>
      <c r="G73" s="34"/>
      <c r="H73" s="8"/>
      <c r="I73" s="8"/>
    </row>
    <row r="74" spans="2:9" x14ac:dyDescent="0.25">
      <c r="B74" s="12"/>
      <c r="C74" s="34"/>
      <c r="D74" s="34"/>
      <c r="E74" s="34"/>
      <c r="F74" s="34"/>
      <c r="G74" s="34"/>
      <c r="H74" s="8"/>
      <c r="I74" s="8"/>
    </row>
    <row r="75" spans="2:9" x14ac:dyDescent="0.25">
      <c r="B75" s="12"/>
      <c r="C75" s="34"/>
      <c r="D75" s="34"/>
      <c r="E75" s="34"/>
      <c r="F75" s="34"/>
      <c r="G75" s="34"/>
      <c r="H75" s="8"/>
      <c r="I75" s="8"/>
    </row>
    <row r="76" spans="2:9" x14ac:dyDescent="0.25">
      <c r="B76" s="12"/>
      <c r="C76" s="34"/>
      <c r="D76" s="34"/>
      <c r="E76" s="34"/>
      <c r="F76" s="34"/>
      <c r="G76" s="34"/>
      <c r="H76" s="8"/>
      <c r="I76" s="8"/>
    </row>
    <row r="77" spans="2:9" x14ac:dyDescent="0.25">
      <c r="B77" s="12"/>
      <c r="C77" s="34"/>
      <c r="D77" s="34"/>
      <c r="E77" s="34"/>
      <c r="F77" s="34"/>
      <c r="G77" s="34"/>
      <c r="H77" s="8"/>
      <c r="I77" s="8"/>
    </row>
    <row r="78" spans="2:9" x14ac:dyDescent="0.25">
      <c r="B78" s="12"/>
      <c r="C78" s="34"/>
      <c r="D78" s="34"/>
      <c r="E78" s="34"/>
      <c r="F78" s="34"/>
      <c r="G78" s="34"/>
      <c r="H78" s="8"/>
      <c r="I78" s="8"/>
    </row>
    <row r="79" spans="2:9" x14ac:dyDescent="0.25">
      <c r="B79" s="12"/>
      <c r="C79" s="34"/>
      <c r="D79" s="34"/>
      <c r="E79" s="34"/>
      <c r="F79" s="34"/>
      <c r="G79" s="34"/>
      <c r="H79" s="8"/>
      <c r="I79" s="8"/>
    </row>
    <row r="80" spans="2:9" x14ac:dyDescent="0.25">
      <c r="B80" s="12"/>
      <c r="C80" s="34"/>
      <c r="D80" s="34"/>
      <c r="E80" s="34"/>
      <c r="F80" s="34"/>
      <c r="G80" s="34"/>
      <c r="H80" s="8"/>
      <c r="I80" s="8"/>
    </row>
    <row r="81" spans="2:9" x14ac:dyDescent="0.25">
      <c r="B81" s="12"/>
      <c r="C81" s="34"/>
      <c r="D81" s="34"/>
      <c r="E81" s="34"/>
      <c r="F81" s="34"/>
      <c r="G81" s="34"/>
      <c r="H81" s="8"/>
      <c r="I81" s="8"/>
    </row>
    <row r="82" spans="2:9" x14ac:dyDescent="0.25">
      <c r="B82" s="12"/>
      <c r="C82" s="34"/>
      <c r="D82" s="34"/>
      <c r="E82" s="34"/>
      <c r="F82" s="34"/>
      <c r="G82" s="34"/>
      <c r="H82" s="8"/>
      <c r="I82" s="8"/>
    </row>
    <row r="83" spans="2:9" x14ac:dyDescent="0.25">
      <c r="B83" s="12"/>
      <c r="C83" s="34"/>
      <c r="D83" s="34"/>
      <c r="E83" s="34"/>
      <c r="F83" s="34"/>
      <c r="G83" s="34"/>
      <c r="H83" s="8"/>
      <c r="I83" s="8"/>
    </row>
    <row r="84" spans="2:9" x14ac:dyDescent="0.25">
      <c r="B84" s="12"/>
      <c r="C84" s="34"/>
      <c r="D84" s="34"/>
      <c r="E84" s="34"/>
      <c r="F84" s="34"/>
      <c r="G84" s="34"/>
      <c r="H84" s="8"/>
      <c r="I84" s="8"/>
    </row>
    <row r="85" spans="2:9" x14ac:dyDescent="0.25">
      <c r="B85" s="12"/>
      <c r="C85" s="34"/>
      <c r="D85" s="34"/>
      <c r="E85" s="34"/>
      <c r="F85" s="34"/>
      <c r="G85" s="34"/>
      <c r="H85" s="8"/>
      <c r="I85" s="8"/>
    </row>
    <row r="86" spans="2:9" x14ac:dyDescent="0.25">
      <c r="B86" s="12"/>
      <c r="C86" s="34"/>
      <c r="D86" s="34"/>
      <c r="E86" s="34"/>
      <c r="F86" s="34"/>
      <c r="G86" s="34"/>
      <c r="H86" s="8"/>
      <c r="I86" s="8"/>
    </row>
    <row r="87" spans="2:9" x14ac:dyDescent="0.25">
      <c r="B87" s="12"/>
      <c r="C87" s="34"/>
      <c r="D87" s="34"/>
      <c r="E87" s="34"/>
      <c r="F87" s="34"/>
      <c r="G87" s="34"/>
      <c r="H87" s="8"/>
      <c r="I87" s="8"/>
    </row>
    <row r="88" spans="2:9" x14ac:dyDescent="0.25">
      <c r="B88" s="12"/>
      <c r="C88" s="34"/>
      <c r="D88" s="34"/>
      <c r="E88" s="34"/>
      <c r="F88" s="34"/>
      <c r="G88" s="34"/>
      <c r="H88" s="8"/>
      <c r="I88" s="8"/>
    </row>
    <row r="89" spans="2:9" x14ac:dyDescent="0.25">
      <c r="B89" s="12"/>
      <c r="C89" s="34"/>
      <c r="D89" s="34"/>
      <c r="E89" s="34"/>
      <c r="F89" s="34"/>
      <c r="G89" s="34"/>
      <c r="H89" s="8"/>
      <c r="I89" s="8"/>
    </row>
    <row r="90" spans="2:9" x14ac:dyDescent="0.25">
      <c r="B90" s="12"/>
      <c r="C90" s="34"/>
      <c r="D90" s="34"/>
      <c r="E90" s="34"/>
      <c r="F90" s="34"/>
      <c r="G90" s="34"/>
      <c r="H90" s="8"/>
      <c r="I90" s="8"/>
    </row>
    <row r="91" spans="2:9" x14ac:dyDescent="0.25">
      <c r="B91" s="12"/>
      <c r="C91" s="34"/>
      <c r="D91" s="34"/>
      <c r="E91" s="34"/>
      <c r="F91" s="34"/>
      <c r="G91" s="34"/>
      <c r="H91" s="8"/>
      <c r="I91" s="8"/>
    </row>
    <row r="92" spans="2:9" x14ac:dyDescent="0.25">
      <c r="B92" s="12"/>
      <c r="C92" s="34"/>
      <c r="D92" s="34"/>
      <c r="E92" s="34"/>
      <c r="F92" s="34"/>
      <c r="G92" s="34"/>
      <c r="H92" s="8"/>
      <c r="I92" s="8"/>
    </row>
    <row r="93" spans="2:9" x14ac:dyDescent="0.25">
      <c r="B93" s="12"/>
      <c r="C93" s="34"/>
      <c r="D93" s="34"/>
      <c r="E93" s="34"/>
      <c r="F93" s="34"/>
      <c r="G93" s="34"/>
      <c r="H93" s="8"/>
      <c r="I93" s="8"/>
    </row>
    <row r="94" spans="2:9" x14ac:dyDescent="0.25">
      <c r="B94" s="12"/>
      <c r="C94" s="34"/>
      <c r="D94" s="34"/>
      <c r="E94" s="34"/>
      <c r="F94" s="34"/>
      <c r="G94" s="34"/>
      <c r="H94" s="8"/>
      <c r="I94" s="8"/>
    </row>
    <row r="95" spans="2:9" x14ac:dyDescent="0.25">
      <c r="B95" s="12"/>
      <c r="C95" s="34"/>
      <c r="D95" s="34"/>
      <c r="E95" s="34"/>
      <c r="F95" s="34"/>
      <c r="G95" s="34"/>
      <c r="H95" s="8"/>
      <c r="I95" s="8"/>
    </row>
    <row r="96" spans="2:9" x14ac:dyDescent="0.25">
      <c r="B96" s="12"/>
      <c r="C96" s="34"/>
      <c r="D96" s="34"/>
      <c r="E96" s="34"/>
      <c r="F96" s="34"/>
      <c r="G96" s="34"/>
      <c r="H96" s="8"/>
      <c r="I96" s="8"/>
    </row>
    <row r="97" spans="1:23" x14ac:dyDescent="0.25">
      <c r="B97" s="12"/>
      <c r="C97" s="34"/>
      <c r="D97" s="34"/>
      <c r="E97" s="34"/>
      <c r="F97" s="34"/>
      <c r="G97" s="34"/>
      <c r="H97" s="8"/>
      <c r="I97" s="8"/>
    </row>
    <row r="98" spans="1:23" x14ac:dyDescent="0.25">
      <c r="B98" s="12"/>
      <c r="C98" s="34"/>
      <c r="D98" s="34"/>
      <c r="E98" s="34"/>
      <c r="F98" s="34"/>
      <c r="G98" s="34"/>
      <c r="H98" s="8"/>
      <c r="I98" s="8"/>
    </row>
    <row r="99" spans="1:23" x14ac:dyDescent="0.25">
      <c r="B99" s="12"/>
      <c r="C99" s="34"/>
      <c r="D99" s="34"/>
      <c r="E99" s="34"/>
      <c r="F99" s="34"/>
      <c r="G99" s="34"/>
      <c r="H99" s="8"/>
      <c r="I99" s="8"/>
    </row>
    <row r="100" spans="1:23" x14ac:dyDescent="0.25">
      <c r="B100" s="12"/>
      <c r="C100" s="34"/>
      <c r="D100" s="34"/>
      <c r="E100" s="34"/>
      <c r="F100" s="34"/>
      <c r="G100" s="34"/>
      <c r="H100" s="8"/>
      <c r="I100" s="8"/>
    </row>
    <row r="101" spans="1:23" x14ac:dyDescent="0.25">
      <c r="B101" s="12"/>
      <c r="C101" s="34"/>
      <c r="D101" s="34"/>
      <c r="E101" s="34"/>
      <c r="F101" s="34"/>
      <c r="G101" s="34"/>
      <c r="H101" s="8"/>
      <c r="I101" s="8"/>
    </row>
    <row r="102" spans="1:23" x14ac:dyDescent="0.25">
      <c r="B102" s="12"/>
      <c r="C102" s="34"/>
      <c r="D102" s="34"/>
      <c r="E102" s="34"/>
      <c r="F102" s="34"/>
      <c r="G102" s="34"/>
      <c r="H102" s="8"/>
      <c r="I102" s="8"/>
    </row>
    <row r="103" spans="1:23" x14ac:dyDescent="0.25">
      <c r="B103" s="12"/>
      <c r="C103" s="34"/>
      <c r="D103" s="34"/>
      <c r="E103" s="34"/>
      <c r="F103" s="34"/>
      <c r="G103" s="34"/>
      <c r="H103" s="8"/>
      <c r="I103" s="8"/>
    </row>
    <row r="104" spans="1:23" x14ac:dyDescent="0.25">
      <c r="B104" s="12"/>
      <c r="C104" s="34"/>
      <c r="D104" s="34"/>
      <c r="E104" s="34"/>
      <c r="F104" s="34"/>
      <c r="G104" s="34"/>
      <c r="H104" s="8"/>
      <c r="I104" s="8"/>
    </row>
    <row r="105" spans="1:23" x14ac:dyDescent="0.25">
      <c r="B105" s="12"/>
      <c r="C105" s="34"/>
      <c r="D105" s="34"/>
      <c r="E105" s="34"/>
      <c r="F105" s="34"/>
      <c r="G105" s="34"/>
      <c r="H105" s="8"/>
      <c r="I105" s="8"/>
    </row>
    <row r="106" spans="1:23" x14ac:dyDescent="0.25">
      <c r="B106" s="12"/>
      <c r="C106" s="34"/>
      <c r="D106" s="34"/>
      <c r="E106" s="34"/>
      <c r="F106" s="34"/>
      <c r="G106" s="34"/>
      <c r="H106" s="8"/>
      <c r="I106" s="8"/>
    </row>
    <row r="107" spans="1:23" ht="15.75" x14ac:dyDescent="0.25">
      <c r="A107" s="150" t="s">
        <v>123</v>
      </c>
      <c r="B107" s="272" t="s">
        <v>62</v>
      </c>
      <c r="C107" s="34"/>
      <c r="D107" s="34"/>
      <c r="E107" s="34"/>
      <c r="F107" s="34"/>
      <c r="G107" s="34"/>
      <c r="H107" s="8"/>
      <c r="I107" s="8"/>
      <c r="P107" s="2"/>
      <c r="Q107" s="274">
        <v>2012</v>
      </c>
      <c r="R107" s="274">
        <v>2013</v>
      </c>
      <c r="S107" s="274">
        <v>2014</v>
      </c>
      <c r="T107" s="274">
        <v>2015</v>
      </c>
      <c r="U107" s="274">
        <v>2016</v>
      </c>
      <c r="V107" s="274">
        <v>2017</v>
      </c>
      <c r="W107" s="274">
        <v>2018</v>
      </c>
    </row>
    <row r="108" spans="1:23" ht="15.75" x14ac:dyDescent="0.25">
      <c r="A108" s="150" t="s">
        <v>124</v>
      </c>
      <c r="B108" s="251" t="s">
        <v>7</v>
      </c>
      <c r="C108" s="34"/>
      <c r="D108" s="34"/>
      <c r="E108" s="34"/>
      <c r="F108" s="34"/>
      <c r="G108" s="34"/>
      <c r="H108" s="8"/>
      <c r="I108" s="8"/>
      <c r="P108" s="11" t="s">
        <v>2</v>
      </c>
      <c r="Q108" s="125">
        <v>5.7570047355679472</v>
      </c>
      <c r="R108" s="125">
        <v>5.3963826774153292</v>
      </c>
      <c r="S108" s="125">
        <v>5.0351661148136326</v>
      </c>
      <c r="T108" s="125">
        <v>4.9017018115606668</v>
      </c>
      <c r="U108" s="125">
        <v>4.3947918258372072</v>
      </c>
      <c r="V108" s="125">
        <v>4.0006879518290424</v>
      </c>
      <c r="W108" s="125">
        <v>3.4260657334793598</v>
      </c>
    </row>
    <row r="109" spans="1:23" ht="15.75" x14ac:dyDescent="0.25">
      <c r="A109" s="150" t="s">
        <v>126</v>
      </c>
      <c r="B109" s="251" t="s">
        <v>155</v>
      </c>
      <c r="C109" s="34"/>
      <c r="D109" s="34"/>
      <c r="E109" s="34"/>
      <c r="F109" s="34"/>
      <c r="G109" s="34"/>
      <c r="H109" s="8"/>
      <c r="I109" s="8"/>
      <c r="P109" s="11" t="s">
        <v>30</v>
      </c>
      <c r="Q109" s="125">
        <v>2.5558146860305451</v>
      </c>
      <c r="R109" s="125">
        <v>2.4560154925758821</v>
      </c>
      <c r="S109" s="125">
        <v>2.2268831991200044</v>
      </c>
      <c r="T109" s="125">
        <v>2.0323965489852251</v>
      </c>
      <c r="U109" s="125">
        <v>1.7890323178154932</v>
      </c>
      <c r="V109" s="125">
        <v>1.5472054646456224</v>
      </c>
      <c r="W109" s="125">
        <v>1.64603107361849</v>
      </c>
    </row>
    <row r="110" spans="1:23" ht="15.75" x14ac:dyDescent="0.25">
      <c r="A110" s="150" t="s">
        <v>189</v>
      </c>
      <c r="B110" s="251"/>
      <c r="C110" s="34"/>
      <c r="D110" s="34"/>
      <c r="E110" s="34"/>
      <c r="F110" s="34"/>
      <c r="G110" s="34"/>
      <c r="H110" s="8"/>
      <c r="I110" s="8"/>
      <c r="P110" s="11" t="s">
        <v>31</v>
      </c>
      <c r="Q110" s="125">
        <v>1.1382583353099851</v>
      </c>
      <c r="R110" s="125">
        <v>1.056404926634865</v>
      </c>
      <c r="S110" s="125">
        <v>1.0629161949541404</v>
      </c>
      <c r="T110" s="125">
        <v>1.1010293651559306</v>
      </c>
      <c r="U110" s="125">
        <v>1.2817266552444866</v>
      </c>
      <c r="V110" s="125">
        <v>1.3005564186959482</v>
      </c>
      <c r="W110" s="125">
        <v>1.39194186154985</v>
      </c>
    </row>
    <row r="111" spans="1:23" x14ac:dyDescent="0.25">
      <c r="B111" s="12"/>
      <c r="C111" s="34"/>
      <c r="D111" s="34"/>
      <c r="E111" s="34"/>
      <c r="F111" s="34"/>
      <c r="G111" s="34"/>
      <c r="H111" s="8"/>
      <c r="I111" s="8"/>
      <c r="P111" s="11" t="s">
        <v>32</v>
      </c>
      <c r="Q111" s="125">
        <v>0.75819715040796332</v>
      </c>
      <c r="R111" s="125">
        <v>0.94868515908572282</v>
      </c>
      <c r="S111" s="125">
        <v>1.1438036958534272</v>
      </c>
      <c r="T111" s="125">
        <v>1.3298364178933335</v>
      </c>
      <c r="U111" s="125">
        <v>1.5575477613227817</v>
      </c>
      <c r="V111" s="125">
        <v>1.749331916243219</v>
      </c>
      <c r="W111" s="125">
        <v>1.72251359863531</v>
      </c>
    </row>
    <row r="112" spans="1:23" x14ac:dyDescent="0.25">
      <c r="B112" s="12"/>
      <c r="C112" s="34"/>
      <c r="D112" s="34"/>
      <c r="E112" s="34"/>
      <c r="F112" s="34"/>
      <c r="G112" s="34"/>
      <c r="H112" s="8"/>
      <c r="I112" s="8"/>
      <c r="P112" s="11" t="s">
        <v>44</v>
      </c>
      <c r="Q112" s="125">
        <v>1.1438616852164154</v>
      </c>
      <c r="R112" s="125">
        <v>1.1424836885983025</v>
      </c>
      <c r="S112" s="125">
        <v>1.7543040664615439</v>
      </c>
      <c r="T112" s="125">
        <v>1.8281373757325043</v>
      </c>
      <c r="U112" s="125">
        <v>2.6712636458175365</v>
      </c>
      <c r="V112" s="125">
        <v>2.2334860469186939</v>
      </c>
      <c r="W112" s="125">
        <v>1.6689581993862099</v>
      </c>
    </row>
    <row r="113" spans="2:9" x14ac:dyDescent="0.25">
      <c r="B113" s="12"/>
      <c r="C113" s="34"/>
      <c r="D113" s="34"/>
      <c r="E113" s="34"/>
      <c r="F113" s="34"/>
      <c r="G113" s="34"/>
      <c r="H113" s="8"/>
      <c r="I113" s="8"/>
    </row>
    <row r="114" spans="2:9" x14ac:dyDescent="0.25">
      <c r="B114" s="12"/>
      <c r="C114" s="34"/>
      <c r="D114" s="34"/>
      <c r="E114" s="34"/>
      <c r="F114" s="34"/>
      <c r="G114" s="34"/>
      <c r="H114" s="8"/>
      <c r="I114" s="8"/>
    </row>
    <row r="115" spans="2:9" x14ac:dyDescent="0.25">
      <c r="B115" s="12"/>
      <c r="C115" s="34"/>
      <c r="D115" s="34"/>
      <c r="E115" s="34"/>
      <c r="F115" s="34"/>
      <c r="G115" s="34"/>
      <c r="H115" s="8"/>
      <c r="I115" s="8"/>
    </row>
    <row r="116" spans="2:9" x14ac:dyDescent="0.25">
      <c r="B116" s="12"/>
      <c r="C116" s="34"/>
      <c r="D116" s="34"/>
      <c r="E116" s="34"/>
      <c r="F116" s="34"/>
      <c r="G116" s="34"/>
      <c r="H116" s="8"/>
      <c r="I116" s="8"/>
    </row>
    <row r="117" spans="2:9" x14ac:dyDescent="0.25">
      <c r="B117" s="12"/>
      <c r="C117" s="34"/>
      <c r="D117" s="34"/>
      <c r="E117" s="34"/>
      <c r="F117" s="34"/>
      <c r="G117" s="34"/>
      <c r="H117" s="8"/>
      <c r="I117" s="8"/>
    </row>
    <row r="118" spans="2:9" x14ac:dyDescent="0.25">
      <c r="B118" s="12"/>
      <c r="C118" s="34"/>
      <c r="D118" s="34"/>
      <c r="E118" s="34"/>
      <c r="F118" s="34"/>
      <c r="G118" s="34"/>
      <c r="H118" s="8"/>
      <c r="I118" s="8"/>
    </row>
    <row r="119" spans="2:9" x14ac:dyDescent="0.25">
      <c r="B119" s="12"/>
      <c r="C119" s="34"/>
      <c r="D119" s="34"/>
      <c r="E119" s="34"/>
      <c r="F119" s="34"/>
      <c r="G119" s="34"/>
      <c r="H119" s="8"/>
      <c r="I119" s="8"/>
    </row>
    <row r="120" spans="2:9" x14ac:dyDescent="0.25">
      <c r="B120" s="12"/>
      <c r="C120" s="34"/>
      <c r="D120" s="34"/>
      <c r="E120" s="34"/>
      <c r="F120" s="34"/>
      <c r="G120" s="34"/>
      <c r="H120" s="8"/>
      <c r="I120" s="8"/>
    </row>
    <row r="121" spans="2:9" x14ac:dyDescent="0.25">
      <c r="B121" s="12"/>
      <c r="C121" s="34"/>
      <c r="D121" s="34"/>
      <c r="E121" s="34"/>
      <c r="F121" s="34"/>
      <c r="G121" s="34"/>
      <c r="H121" s="8"/>
      <c r="I121" s="8"/>
    </row>
    <row r="122" spans="2:9" x14ac:dyDescent="0.25">
      <c r="B122" s="12"/>
      <c r="C122" s="34"/>
      <c r="D122" s="34"/>
      <c r="E122" s="34"/>
      <c r="F122" s="34"/>
      <c r="G122" s="34"/>
      <c r="H122" s="8"/>
      <c r="I122" s="8"/>
    </row>
    <row r="123" spans="2:9" x14ac:dyDescent="0.25">
      <c r="B123" s="12"/>
      <c r="C123" s="34"/>
      <c r="D123" s="34"/>
      <c r="E123" s="34"/>
      <c r="F123" s="34"/>
      <c r="G123" s="34"/>
      <c r="H123" s="8"/>
      <c r="I123" s="8"/>
    </row>
    <row r="124" spans="2:9" x14ac:dyDescent="0.25">
      <c r="B124" s="12"/>
      <c r="C124" s="34"/>
      <c r="D124" s="34"/>
      <c r="E124" s="34"/>
      <c r="F124" s="34"/>
      <c r="G124" s="34"/>
      <c r="H124" s="8"/>
      <c r="I124" s="8"/>
    </row>
    <row r="125" spans="2:9" x14ac:dyDescent="0.25">
      <c r="B125" s="12"/>
      <c r="C125" s="34"/>
      <c r="D125" s="34"/>
      <c r="E125" s="34"/>
      <c r="F125" s="34"/>
      <c r="G125" s="34"/>
      <c r="H125" s="8"/>
      <c r="I125" s="8"/>
    </row>
    <row r="126" spans="2:9" x14ac:dyDescent="0.25">
      <c r="B126" s="12"/>
      <c r="C126" s="34"/>
      <c r="D126" s="34"/>
      <c r="E126" s="34"/>
      <c r="F126" s="34"/>
      <c r="G126" s="34"/>
      <c r="H126" s="8"/>
      <c r="I126" s="8"/>
    </row>
    <row r="127" spans="2:9" x14ac:dyDescent="0.25">
      <c r="B127" s="12"/>
      <c r="C127" s="34"/>
      <c r="D127" s="34"/>
      <c r="E127" s="34"/>
      <c r="F127" s="34"/>
      <c r="G127" s="34"/>
      <c r="H127" s="8"/>
      <c r="I127" s="8"/>
    </row>
    <row r="128" spans="2:9" x14ac:dyDescent="0.25">
      <c r="B128" s="12"/>
      <c r="C128" s="34"/>
      <c r="D128" s="34"/>
      <c r="E128" s="34"/>
      <c r="F128" s="34"/>
      <c r="G128" s="34"/>
      <c r="H128" s="8"/>
      <c r="I128" s="8"/>
    </row>
    <row r="129" spans="2:9" x14ac:dyDescent="0.25">
      <c r="B129" s="12"/>
      <c r="C129" s="34"/>
      <c r="D129" s="34"/>
      <c r="E129" s="34"/>
      <c r="F129" s="34"/>
      <c r="G129" s="34"/>
      <c r="H129" s="8"/>
      <c r="I129" s="8"/>
    </row>
    <row r="130" spans="2:9" x14ac:dyDescent="0.25">
      <c r="B130" s="12"/>
      <c r="C130" s="34"/>
      <c r="D130" s="34"/>
      <c r="E130" s="34"/>
      <c r="F130" s="34"/>
      <c r="G130" s="34"/>
      <c r="H130" s="8"/>
      <c r="I130" s="8"/>
    </row>
    <row r="131" spans="2:9" x14ac:dyDescent="0.25">
      <c r="B131" s="12"/>
      <c r="C131" s="34"/>
      <c r="D131" s="34"/>
      <c r="E131" s="34"/>
      <c r="F131" s="34"/>
      <c r="G131" s="34"/>
      <c r="H131" s="8"/>
      <c r="I131" s="8"/>
    </row>
    <row r="132" spans="2:9" x14ac:dyDescent="0.25">
      <c r="B132" s="12"/>
      <c r="C132" s="34"/>
      <c r="D132" s="34"/>
      <c r="E132" s="34"/>
      <c r="F132" s="34"/>
      <c r="G132" s="34"/>
      <c r="H132" s="8"/>
      <c r="I132" s="8"/>
    </row>
    <row r="133" spans="2:9" x14ac:dyDescent="0.25">
      <c r="B133" s="12"/>
      <c r="C133" s="34"/>
      <c r="D133" s="34"/>
      <c r="E133" s="34"/>
      <c r="F133" s="34"/>
      <c r="G133" s="34"/>
      <c r="H133" s="8"/>
      <c r="I133" s="8"/>
    </row>
    <row r="134" spans="2:9" x14ac:dyDescent="0.25">
      <c r="B134" s="12"/>
      <c r="C134" s="34"/>
      <c r="D134" s="34"/>
      <c r="E134" s="34"/>
      <c r="F134" s="34"/>
      <c r="G134" s="34"/>
      <c r="H134" s="8"/>
      <c r="I134" s="8"/>
    </row>
    <row r="135" spans="2:9" x14ac:dyDescent="0.25">
      <c r="B135" s="12"/>
      <c r="C135" s="34"/>
      <c r="D135" s="34"/>
      <c r="E135" s="34"/>
      <c r="F135" s="34"/>
      <c r="G135" s="34"/>
      <c r="H135" s="8"/>
      <c r="I135" s="8"/>
    </row>
    <row r="136" spans="2:9" x14ac:dyDescent="0.25">
      <c r="B136" s="12"/>
      <c r="C136" s="34"/>
      <c r="D136" s="34"/>
      <c r="E136" s="34"/>
      <c r="F136" s="34"/>
      <c r="G136" s="34"/>
      <c r="H136" s="8"/>
      <c r="I136" s="8"/>
    </row>
    <row r="137" spans="2:9" x14ac:dyDescent="0.25">
      <c r="B137" s="12"/>
      <c r="C137" s="34"/>
      <c r="D137" s="34"/>
      <c r="E137" s="34"/>
      <c r="F137" s="34"/>
      <c r="G137" s="34"/>
      <c r="H137" s="8"/>
      <c r="I137" s="8"/>
    </row>
    <row r="138" spans="2:9" x14ac:dyDescent="0.25">
      <c r="B138" s="12"/>
      <c r="C138" s="34"/>
      <c r="D138" s="34"/>
      <c r="E138" s="34"/>
      <c r="F138" s="34"/>
      <c r="G138" s="34"/>
      <c r="H138" s="8"/>
      <c r="I138" s="8"/>
    </row>
    <row r="139" spans="2:9" x14ac:dyDescent="0.25">
      <c r="B139" s="12"/>
      <c r="C139" s="34"/>
      <c r="D139" s="34"/>
      <c r="E139" s="34"/>
      <c r="F139" s="34"/>
      <c r="G139" s="34"/>
      <c r="H139" s="8"/>
      <c r="I139" s="8"/>
    </row>
    <row r="140" spans="2:9" x14ac:dyDescent="0.25">
      <c r="B140" s="12"/>
      <c r="C140" s="34"/>
      <c r="D140" s="34"/>
      <c r="E140" s="34"/>
      <c r="F140" s="34"/>
      <c r="G140" s="34"/>
      <c r="H140" s="8"/>
      <c r="I140" s="8"/>
    </row>
    <row r="141" spans="2:9" x14ac:dyDescent="0.25">
      <c r="B141" s="12"/>
      <c r="C141" s="34"/>
      <c r="D141" s="34"/>
      <c r="E141" s="34"/>
      <c r="F141" s="34"/>
      <c r="G141" s="34"/>
      <c r="H141" s="8"/>
      <c r="I141" s="8"/>
    </row>
    <row r="142" spans="2:9" x14ac:dyDescent="0.25">
      <c r="B142" s="12"/>
      <c r="C142" s="34"/>
      <c r="D142" s="34"/>
      <c r="E142" s="34"/>
      <c r="F142" s="34"/>
      <c r="G142" s="34"/>
      <c r="H142" s="8"/>
      <c r="I142" s="8"/>
    </row>
    <row r="143" spans="2:9" x14ac:dyDescent="0.25">
      <c r="B143" s="12"/>
      <c r="C143" s="34"/>
      <c r="D143" s="34"/>
      <c r="E143" s="34"/>
      <c r="F143" s="34"/>
      <c r="G143" s="34"/>
      <c r="H143" s="8"/>
      <c r="I143" s="8"/>
    </row>
    <row r="144" spans="2:9" x14ac:dyDescent="0.25">
      <c r="B144" s="12"/>
      <c r="C144" s="34"/>
      <c r="D144" s="34"/>
      <c r="E144" s="34"/>
      <c r="F144" s="34"/>
      <c r="G144" s="34"/>
      <c r="H144" s="8"/>
      <c r="I144" s="8"/>
    </row>
    <row r="145" spans="2:9" x14ac:dyDescent="0.25">
      <c r="B145" s="12"/>
      <c r="C145" s="34"/>
      <c r="D145" s="34"/>
      <c r="E145" s="34"/>
      <c r="F145" s="34"/>
      <c r="G145" s="34"/>
      <c r="H145" s="8"/>
      <c r="I145" s="8"/>
    </row>
    <row r="146" spans="2:9" x14ac:dyDescent="0.25">
      <c r="B146" s="12"/>
      <c r="C146" s="34"/>
      <c r="D146" s="34"/>
      <c r="E146" s="34"/>
      <c r="F146" s="34"/>
      <c r="G146" s="34"/>
      <c r="H146" s="8"/>
      <c r="I146" s="8"/>
    </row>
    <row r="147" spans="2:9" x14ac:dyDescent="0.25">
      <c r="B147" s="12"/>
      <c r="C147" s="34"/>
      <c r="D147" s="34"/>
      <c r="E147" s="34"/>
      <c r="F147" s="34"/>
      <c r="G147" s="34"/>
      <c r="H147" s="8"/>
      <c r="I147" s="8"/>
    </row>
    <row r="148" spans="2:9" x14ac:dyDescent="0.25">
      <c r="B148" s="12"/>
      <c r="C148" s="34"/>
      <c r="D148" s="34"/>
      <c r="E148" s="34"/>
      <c r="F148" s="34"/>
      <c r="G148" s="34"/>
      <c r="H148" s="8"/>
      <c r="I148" s="8"/>
    </row>
    <row r="149" spans="2:9" x14ac:dyDescent="0.25">
      <c r="B149" s="12"/>
      <c r="C149" s="34"/>
      <c r="D149" s="34"/>
      <c r="E149" s="34"/>
      <c r="F149" s="34"/>
      <c r="G149" s="34"/>
      <c r="H149" s="8"/>
      <c r="I149" s="8"/>
    </row>
    <row r="150" spans="2:9" x14ac:dyDescent="0.25">
      <c r="B150" s="12"/>
      <c r="C150" s="34"/>
      <c r="D150" s="34"/>
      <c r="E150" s="34"/>
      <c r="F150" s="34"/>
      <c r="G150" s="34"/>
      <c r="H150" s="8"/>
      <c r="I150" s="8"/>
    </row>
    <row r="151" spans="2:9" x14ac:dyDescent="0.25">
      <c r="B151" s="12"/>
      <c r="C151" s="34"/>
      <c r="D151" s="34"/>
      <c r="E151" s="34"/>
      <c r="F151" s="34"/>
      <c r="G151" s="34"/>
      <c r="H151" s="8"/>
      <c r="I151" s="8"/>
    </row>
    <row r="152" spans="2:9" x14ac:dyDescent="0.25">
      <c r="B152" s="12"/>
      <c r="C152" s="34"/>
      <c r="D152" s="34"/>
      <c r="E152" s="34"/>
      <c r="F152" s="34"/>
      <c r="G152" s="34"/>
      <c r="H152" s="8"/>
      <c r="I152" s="8"/>
    </row>
    <row r="153" spans="2:9" x14ac:dyDescent="0.25">
      <c r="B153" s="12"/>
      <c r="C153" s="34"/>
      <c r="D153" s="34"/>
      <c r="E153" s="34"/>
      <c r="F153" s="34"/>
      <c r="G153" s="34"/>
      <c r="H153" s="8"/>
      <c r="I153" s="8"/>
    </row>
    <row r="154" spans="2:9" x14ac:dyDescent="0.25">
      <c r="B154" s="12"/>
      <c r="C154" s="34"/>
      <c r="D154" s="34"/>
      <c r="E154" s="34"/>
      <c r="F154" s="34"/>
      <c r="G154" s="34"/>
      <c r="H154" s="8"/>
      <c r="I154" s="8"/>
    </row>
    <row r="155" spans="2:9" x14ac:dyDescent="0.25">
      <c r="B155" s="12"/>
      <c r="C155" s="34"/>
      <c r="D155" s="34"/>
      <c r="E155" s="34"/>
      <c r="F155" s="34"/>
      <c r="G155" s="34"/>
      <c r="H155" s="8"/>
      <c r="I155" s="8"/>
    </row>
    <row r="156" spans="2:9" x14ac:dyDescent="0.25">
      <c r="B156" s="12"/>
      <c r="C156" s="34"/>
      <c r="D156" s="34"/>
      <c r="E156" s="34"/>
      <c r="F156" s="34"/>
      <c r="G156" s="34"/>
      <c r="H156" s="8"/>
      <c r="I156" s="8"/>
    </row>
    <row r="157" spans="2:9" x14ac:dyDescent="0.25">
      <c r="B157" s="12"/>
      <c r="C157" s="34"/>
      <c r="D157" s="34"/>
      <c r="E157" s="34"/>
      <c r="F157" s="34"/>
      <c r="G157" s="34"/>
      <c r="H157" s="8"/>
      <c r="I157" s="8"/>
    </row>
    <row r="158" spans="2:9" x14ac:dyDescent="0.25">
      <c r="B158" s="12"/>
      <c r="C158" s="34"/>
      <c r="D158" s="34"/>
      <c r="E158" s="34"/>
      <c r="F158" s="34"/>
      <c r="G158" s="34"/>
      <c r="H158" s="8"/>
      <c r="I158" s="8"/>
    </row>
    <row r="159" spans="2:9" x14ac:dyDescent="0.25">
      <c r="B159" s="12"/>
      <c r="C159" s="34"/>
      <c r="D159" s="34"/>
      <c r="E159" s="34"/>
      <c r="F159" s="34"/>
      <c r="G159" s="34"/>
      <c r="H159" s="8"/>
      <c r="I159" s="8"/>
    </row>
    <row r="160" spans="2:9" x14ac:dyDescent="0.25">
      <c r="B160" s="12"/>
      <c r="C160" s="34"/>
      <c r="D160" s="34"/>
      <c r="E160" s="34"/>
      <c r="F160" s="34"/>
      <c r="G160" s="34"/>
      <c r="H160" s="8"/>
      <c r="I160" s="8"/>
    </row>
    <row r="161" spans="2:15" x14ac:dyDescent="0.25">
      <c r="B161" s="12"/>
      <c r="C161" s="34"/>
      <c r="D161" s="34"/>
      <c r="E161" s="34"/>
      <c r="F161" s="34"/>
      <c r="G161" s="34"/>
      <c r="H161" s="8"/>
      <c r="I161" s="8"/>
    </row>
    <row r="162" spans="2:15" x14ac:dyDescent="0.25">
      <c r="B162" s="12"/>
      <c r="C162" s="34"/>
      <c r="D162" s="34"/>
      <c r="E162" s="34"/>
      <c r="F162" s="34"/>
      <c r="G162" s="34"/>
      <c r="H162" s="8"/>
      <c r="I162" s="8"/>
    </row>
    <row r="163" spans="2:15" x14ac:dyDescent="0.25">
      <c r="B163" s="12"/>
      <c r="C163" s="34"/>
      <c r="D163" s="34"/>
      <c r="E163" s="34"/>
      <c r="F163" s="34"/>
      <c r="G163" s="34"/>
      <c r="H163" s="8"/>
      <c r="I163" s="8"/>
    </row>
    <row r="164" spans="2:15" x14ac:dyDescent="0.25">
      <c r="B164" s="12"/>
      <c r="C164" s="34"/>
      <c r="D164" s="34"/>
      <c r="E164" s="34"/>
      <c r="F164" s="34"/>
      <c r="G164" s="34"/>
      <c r="H164" s="8"/>
      <c r="I164" s="8"/>
    </row>
    <row r="165" spans="2:15" x14ac:dyDescent="0.25">
      <c r="B165" s="12"/>
      <c r="C165" s="34"/>
      <c r="D165" s="34"/>
      <c r="E165" s="34"/>
      <c r="F165" s="34"/>
      <c r="G165" s="34"/>
      <c r="H165" s="8"/>
      <c r="I165" s="8"/>
    </row>
    <row r="166" spans="2:15" x14ac:dyDescent="0.25">
      <c r="B166" s="12"/>
      <c r="C166" s="35"/>
      <c r="D166" s="35"/>
      <c r="E166" s="35"/>
      <c r="F166" s="35"/>
      <c r="G166" s="35"/>
      <c r="H166" s="36"/>
      <c r="I166" s="8"/>
    </row>
    <row r="167" spans="2:15" x14ac:dyDescent="0.25">
      <c r="B167" s="12"/>
      <c r="C167" s="35"/>
      <c r="D167" s="35"/>
      <c r="E167" s="35"/>
      <c r="F167" s="35"/>
      <c r="G167" s="35"/>
      <c r="H167" s="36"/>
      <c r="I167" s="8"/>
    </row>
    <row r="168" spans="2:15" x14ac:dyDescent="0.25">
      <c r="B168" s="12"/>
      <c r="C168" s="35"/>
      <c r="D168" s="35"/>
      <c r="E168" s="35"/>
      <c r="F168" s="35"/>
      <c r="G168" s="35"/>
      <c r="H168" s="36"/>
      <c r="I168" s="8"/>
    </row>
    <row r="169" spans="2:15" x14ac:dyDescent="0.25">
      <c r="B169" s="12"/>
      <c r="C169" s="35"/>
      <c r="D169" s="35"/>
      <c r="E169" s="35"/>
      <c r="F169" s="35"/>
      <c r="G169" s="35"/>
      <c r="H169" s="36"/>
      <c r="I169" s="8"/>
    </row>
    <row r="170" spans="2:15" x14ac:dyDescent="0.25">
      <c r="B170" s="12"/>
      <c r="C170" s="10"/>
      <c r="D170" s="10"/>
      <c r="E170" s="10"/>
      <c r="F170" s="10"/>
      <c r="G170" s="10"/>
      <c r="H170" s="8"/>
      <c r="I170" s="8"/>
    </row>
    <row r="174" spans="2:15" x14ac:dyDescent="0.25">
      <c r="O174" s="2"/>
    </row>
    <row r="181" spans="14:22" x14ac:dyDescent="0.25">
      <c r="N181" s="11"/>
      <c r="O181" s="77"/>
      <c r="P181" s="77"/>
      <c r="Q181" s="77"/>
      <c r="R181" s="77"/>
      <c r="S181" s="77"/>
      <c r="T181" s="77"/>
      <c r="U181" s="77"/>
      <c r="V181" s="77"/>
    </row>
    <row r="182" spans="14:22" x14ac:dyDescent="0.25">
      <c r="N182" s="11"/>
      <c r="O182" s="77"/>
      <c r="P182" s="77"/>
      <c r="Q182" s="77"/>
      <c r="R182" s="77"/>
      <c r="S182" s="77"/>
      <c r="T182" s="77"/>
      <c r="U182" s="77"/>
      <c r="V182" s="77"/>
    </row>
    <row r="183" spans="14:22" x14ac:dyDescent="0.25">
      <c r="N183" s="11"/>
      <c r="O183" s="77"/>
      <c r="P183" s="77"/>
      <c r="Q183" s="77"/>
      <c r="R183" s="77"/>
      <c r="S183" s="77"/>
      <c r="T183" s="77"/>
      <c r="U183" s="77"/>
      <c r="V183" s="77"/>
    </row>
    <row r="184" spans="14:22" x14ac:dyDescent="0.25">
      <c r="N184" s="11"/>
      <c r="O184" s="77"/>
      <c r="P184" s="77"/>
      <c r="Q184" s="77"/>
      <c r="R184" s="77"/>
      <c r="S184" s="77"/>
      <c r="T184" s="77"/>
      <c r="U184" s="77"/>
      <c r="V184" s="77"/>
    </row>
    <row r="185" spans="14:22" x14ac:dyDescent="0.25">
      <c r="N185" s="11"/>
      <c r="O185" s="77"/>
      <c r="P185" s="77"/>
      <c r="Q185" s="77"/>
      <c r="R185" s="77"/>
      <c r="S185" s="77"/>
      <c r="T185" s="77"/>
      <c r="U185" s="77"/>
    </row>
    <row r="197" spans="2:24" x14ac:dyDescent="0.25">
      <c r="B197" s="21"/>
      <c r="V197" s="46"/>
      <c r="W197" s="46"/>
      <c r="X197" s="46"/>
    </row>
    <row r="198" spans="2:24" x14ac:dyDescent="0.25">
      <c r="O198" s="2"/>
      <c r="V198" s="46"/>
      <c r="W198" s="46"/>
      <c r="X198" s="46"/>
    </row>
    <row r="199" spans="2:24" x14ac:dyDescent="0.25">
      <c r="V199" s="46"/>
      <c r="W199" s="46"/>
      <c r="X199" s="46"/>
    </row>
    <row r="200" spans="2:24" x14ac:dyDescent="0.25">
      <c r="V200" s="46"/>
      <c r="W200" s="46"/>
      <c r="X200" s="46"/>
    </row>
    <row r="201" spans="2:24" x14ac:dyDescent="0.25">
      <c r="V201" s="46"/>
    </row>
    <row r="202" spans="2:24" x14ac:dyDescent="0.25">
      <c r="V202" s="46"/>
    </row>
    <row r="207" spans="2:24" x14ac:dyDescent="0.25">
      <c r="N207" s="11"/>
      <c r="O207" s="77"/>
      <c r="P207" s="77"/>
      <c r="Q207" s="77"/>
      <c r="R207" s="77"/>
      <c r="S207" s="77"/>
      <c r="T207" s="3"/>
    </row>
    <row r="208" spans="2:24" x14ac:dyDescent="0.25">
      <c r="N208" s="11"/>
      <c r="O208" s="77"/>
      <c r="P208" s="77"/>
      <c r="Q208" s="77"/>
      <c r="R208" s="77"/>
      <c r="S208" s="77"/>
      <c r="T208" s="3"/>
    </row>
    <row r="209" spans="14:20" x14ac:dyDescent="0.25">
      <c r="N209" s="11"/>
      <c r="O209" s="77"/>
      <c r="P209" s="77"/>
      <c r="Q209" s="77"/>
      <c r="R209" s="77"/>
      <c r="S209" s="77"/>
      <c r="T209" s="3"/>
    </row>
    <row r="210" spans="14:20" x14ac:dyDescent="0.25">
      <c r="N210" s="11"/>
      <c r="O210" s="77"/>
      <c r="P210" s="77"/>
      <c r="Q210" s="77"/>
      <c r="R210" s="77"/>
      <c r="S210" s="77"/>
      <c r="T210" s="3"/>
    </row>
    <row r="211" spans="14:20" x14ac:dyDescent="0.25">
      <c r="N211" s="11"/>
      <c r="O211" s="77"/>
      <c r="P211" s="77"/>
      <c r="Q211" s="77"/>
      <c r="R211" s="77"/>
      <c r="S211" s="77"/>
      <c r="T211" s="3"/>
    </row>
    <row r="212" spans="14:20" x14ac:dyDescent="0.25">
      <c r="N212" s="2"/>
      <c r="O212" s="136"/>
      <c r="P212" s="136"/>
      <c r="Q212" s="136"/>
      <c r="R212" s="136"/>
      <c r="S212" s="136"/>
      <c r="T212" s="3"/>
    </row>
    <row r="213" spans="14:20" x14ac:dyDescent="0.25">
      <c r="Q213" s="46"/>
    </row>
    <row r="214" spans="14:20" x14ac:dyDescent="0.25">
      <c r="Q214" s="4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FX312"/>
  <sheetViews>
    <sheetView topLeftCell="A280" zoomScale="60" zoomScaleNormal="60" workbookViewId="0">
      <selection activeCell="J332" sqref="J332"/>
    </sheetView>
  </sheetViews>
  <sheetFormatPr defaultRowHeight="15" x14ac:dyDescent="0.25"/>
  <cols>
    <col min="1" max="1" width="9.140625" style="1" customWidth="1"/>
    <col min="2" max="2" width="44.85546875" style="1" customWidth="1"/>
    <col min="3" max="3" width="19.7109375" style="1" customWidth="1"/>
    <col min="4" max="4" width="17.140625" style="1" customWidth="1"/>
    <col min="5" max="5" width="17.42578125" style="1" customWidth="1"/>
    <col min="6" max="6" width="14.140625" style="1" customWidth="1"/>
    <col min="7" max="7" width="14.28515625" style="1" customWidth="1"/>
    <col min="8" max="8" width="16.7109375" style="1" customWidth="1"/>
    <col min="9" max="9" width="15" style="1" customWidth="1"/>
    <col min="10" max="10" width="11.28515625" style="1" customWidth="1"/>
    <col min="11" max="11" width="14" style="1" customWidth="1"/>
    <col min="12" max="12" width="13.7109375" style="1" customWidth="1"/>
    <col min="13" max="13" width="11.85546875" style="1" customWidth="1"/>
    <col min="14" max="15" width="13" style="1" customWidth="1"/>
    <col min="16" max="16" width="14.140625" style="1" customWidth="1"/>
    <col min="17" max="17" width="13.42578125" style="1" customWidth="1"/>
    <col min="18" max="18" width="12.42578125" style="1" customWidth="1"/>
    <col min="19" max="19" width="13.42578125" style="1" customWidth="1"/>
    <col min="20" max="20" width="11.28515625" style="1" customWidth="1"/>
    <col min="21" max="21" width="12.42578125" style="1" customWidth="1"/>
    <col min="22" max="22" width="12" style="1" customWidth="1"/>
    <col min="23" max="23" width="11.140625" style="1" customWidth="1"/>
    <col min="24" max="25" width="11.5703125" style="1" customWidth="1"/>
    <col min="26" max="26" width="12.5703125" style="1" customWidth="1"/>
    <col min="27" max="27" width="11.5703125" style="1" customWidth="1"/>
    <col min="28" max="28" width="11.7109375" style="1" customWidth="1"/>
    <col min="29" max="30" width="11.140625" style="1" customWidth="1"/>
    <col min="31" max="32" width="11.7109375" style="1" customWidth="1"/>
    <col min="33" max="33" width="13" style="1" customWidth="1"/>
    <col min="34" max="34" width="12.42578125" style="1" customWidth="1"/>
    <col min="35" max="37" width="11.85546875" style="1" customWidth="1"/>
    <col min="38" max="38" width="12" style="1" customWidth="1"/>
    <col min="39" max="40" width="11.28515625" style="1" customWidth="1"/>
    <col min="41" max="41" width="11.140625" style="1" customWidth="1"/>
    <col min="42" max="42" width="11.28515625" style="1" customWidth="1"/>
    <col min="43" max="43" width="11" style="1" customWidth="1"/>
    <col min="44" max="180" width="11.140625" style="1" customWidth="1"/>
    <col min="181" max="16384" width="9.140625" style="1"/>
  </cols>
  <sheetData>
    <row r="1" spans="1:180" ht="18.75" x14ac:dyDescent="0.3">
      <c r="A1" s="42" t="s">
        <v>122</v>
      </c>
      <c r="K1" s="2"/>
    </row>
    <row r="2" spans="1:180" x14ac:dyDescent="0.25">
      <c r="K2" s="2"/>
    </row>
    <row r="3" spans="1:180" x14ac:dyDescent="0.25">
      <c r="A3" s="150" t="s">
        <v>123</v>
      </c>
      <c r="B3" s="1" t="s">
        <v>118</v>
      </c>
      <c r="J3"/>
      <c r="K3" s="218">
        <v>38383</v>
      </c>
      <c r="L3" s="218">
        <v>38411</v>
      </c>
      <c r="M3" s="218">
        <v>38442</v>
      </c>
      <c r="N3" s="218">
        <v>38470</v>
      </c>
      <c r="O3" s="218">
        <v>38503</v>
      </c>
      <c r="P3" s="218">
        <v>38533</v>
      </c>
      <c r="Q3" s="218">
        <v>38564</v>
      </c>
      <c r="R3" s="218">
        <v>38595</v>
      </c>
      <c r="S3" s="218">
        <v>38624</v>
      </c>
      <c r="T3" s="218">
        <v>38656</v>
      </c>
      <c r="U3" s="218">
        <v>38686</v>
      </c>
      <c r="V3" s="218">
        <v>38715</v>
      </c>
      <c r="W3" s="218">
        <v>38748</v>
      </c>
      <c r="X3" s="218">
        <v>38776</v>
      </c>
      <c r="Y3" s="218">
        <v>38807</v>
      </c>
      <c r="Z3" s="218">
        <v>38835</v>
      </c>
      <c r="AA3" s="218">
        <v>38868</v>
      </c>
      <c r="AB3" s="218">
        <v>38898</v>
      </c>
      <c r="AC3" s="218">
        <v>38929</v>
      </c>
      <c r="AD3" s="218">
        <v>38960</v>
      </c>
      <c r="AE3" s="218">
        <v>38989</v>
      </c>
      <c r="AF3" s="218">
        <v>39021</v>
      </c>
      <c r="AG3" s="218">
        <v>39051</v>
      </c>
      <c r="AH3" s="218">
        <v>39080</v>
      </c>
      <c r="AI3" s="218">
        <v>39113</v>
      </c>
      <c r="AJ3" s="218">
        <v>39141</v>
      </c>
      <c r="AK3" s="218">
        <v>39171</v>
      </c>
      <c r="AL3" s="218">
        <v>39202</v>
      </c>
      <c r="AM3" s="218">
        <v>39233</v>
      </c>
      <c r="AN3" s="218">
        <v>39262</v>
      </c>
      <c r="AO3" s="218">
        <v>39294</v>
      </c>
      <c r="AP3" s="218">
        <v>39325</v>
      </c>
      <c r="AQ3" s="218">
        <v>39353</v>
      </c>
      <c r="AR3" s="218">
        <v>39386</v>
      </c>
      <c r="AS3" s="218">
        <v>39416</v>
      </c>
      <c r="AT3" s="218">
        <v>39447</v>
      </c>
      <c r="AU3" s="218">
        <v>39478</v>
      </c>
      <c r="AV3" s="218">
        <v>39507</v>
      </c>
      <c r="AW3" s="218">
        <v>39538</v>
      </c>
      <c r="AX3" s="218">
        <v>39568</v>
      </c>
      <c r="AY3" s="218">
        <v>39598</v>
      </c>
      <c r="AZ3" s="218">
        <v>39629</v>
      </c>
      <c r="BA3" s="218">
        <v>39660</v>
      </c>
      <c r="BB3" s="218">
        <v>39689</v>
      </c>
      <c r="BC3" s="218">
        <v>39721</v>
      </c>
      <c r="BD3" s="218">
        <v>39752</v>
      </c>
      <c r="BE3" s="218">
        <v>39780</v>
      </c>
      <c r="BF3" s="218">
        <v>39813</v>
      </c>
      <c r="BG3" s="218">
        <v>39843</v>
      </c>
      <c r="BH3" s="218">
        <v>39871</v>
      </c>
      <c r="BI3" s="218">
        <v>39903</v>
      </c>
      <c r="BJ3" s="218">
        <v>39933</v>
      </c>
      <c r="BK3" s="218">
        <v>39962</v>
      </c>
      <c r="BL3" s="218">
        <v>39994</v>
      </c>
      <c r="BM3" s="218">
        <v>40025</v>
      </c>
      <c r="BN3" s="218">
        <v>40056</v>
      </c>
      <c r="BO3" s="218">
        <v>40086</v>
      </c>
      <c r="BP3" s="218">
        <v>40116</v>
      </c>
      <c r="BQ3" s="218">
        <v>40147</v>
      </c>
      <c r="BR3" s="218">
        <v>40178</v>
      </c>
      <c r="BS3" s="218">
        <v>40207</v>
      </c>
      <c r="BT3" s="218">
        <v>40235</v>
      </c>
      <c r="BU3" s="218">
        <v>40268</v>
      </c>
      <c r="BV3" s="218">
        <v>40298</v>
      </c>
      <c r="BW3" s="218">
        <v>40329</v>
      </c>
      <c r="BX3" s="218">
        <v>40359</v>
      </c>
      <c r="BY3" s="218">
        <v>40389</v>
      </c>
      <c r="BZ3" s="218">
        <v>40421</v>
      </c>
      <c r="CA3" s="218">
        <v>40451</v>
      </c>
      <c r="CB3" s="218">
        <v>40480</v>
      </c>
      <c r="CC3" s="218">
        <v>40512</v>
      </c>
      <c r="CD3" s="218">
        <v>40543</v>
      </c>
      <c r="CE3" s="218">
        <v>40574</v>
      </c>
      <c r="CF3" s="218">
        <v>40602</v>
      </c>
      <c r="CG3" s="218">
        <v>40633</v>
      </c>
      <c r="CH3" s="218">
        <v>40662</v>
      </c>
      <c r="CI3" s="218">
        <v>40694</v>
      </c>
      <c r="CJ3" s="218">
        <v>40724</v>
      </c>
      <c r="CK3" s="218">
        <v>40753</v>
      </c>
      <c r="CL3" s="218">
        <v>40786</v>
      </c>
      <c r="CM3" s="218">
        <v>40816</v>
      </c>
      <c r="CN3" s="218">
        <v>40847</v>
      </c>
      <c r="CO3" s="218">
        <v>40877</v>
      </c>
      <c r="CP3" s="218">
        <v>40907</v>
      </c>
      <c r="CQ3" s="218">
        <v>40939</v>
      </c>
      <c r="CR3" s="218">
        <v>40968</v>
      </c>
      <c r="CS3" s="218">
        <v>40998</v>
      </c>
      <c r="CT3" s="218">
        <v>41029</v>
      </c>
      <c r="CU3" s="218">
        <v>41060</v>
      </c>
      <c r="CV3" s="218">
        <v>41089</v>
      </c>
      <c r="CW3" s="218">
        <v>41121</v>
      </c>
      <c r="CX3" s="218">
        <v>41152</v>
      </c>
      <c r="CY3" s="218">
        <v>41180</v>
      </c>
      <c r="CZ3" s="218">
        <v>41213</v>
      </c>
      <c r="DA3" s="218">
        <v>41243</v>
      </c>
      <c r="DB3" s="218">
        <v>41274</v>
      </c>
      <c r="DC3" s="218">
        <v>41305</v>
      </c>
      <c r="DD3" s="218">
        <v>41333</v>
      </c>
      <c r="DE3" s="218">
        <v>41362</v>
      </c>
      <c r="DF3" s="218">
        <v>41394</v>
      </c>
      <c r="DG3" s="218">
        <v>41425</v>
      </c>
      <c r="DH3" s="218">
        <v>41453</v>
      </c>
      <c r="DI3" s="218">
        <v>41486</v>
      </c>
      <c r="DJ3" s="218">
        <v>41516</v>
      </c>
      <c r="DK3" s="218">
        <v>41547</v>
      </c>
      <c r="DL3" s="218">
        <v>41578</v>
      </c>
      <c r="DM3" s="218">
        <v>41607</v>
      </c>
      <c r="DN3" s="218">
        <v>41639</v>
      </c>
      <c r="DO3" s="218">
        <v>41670</v>
      </c>
      <c r="DP3" s="218">
        <v>41698</v>
      </c>
      <c r="DQ3" s="218">
        <v>41729</v>
      </c>
      <c r="DR3" s="218">
        <v>41759</v>
      </c>
      <c r="DS3" s="218">
        <v>41789</v>
      </c>
      <c r="DT3" s="218">
        <v>41820</v>
      </c>
      <c r="DU3" s="218">
        <v>41851</v>
      </c>
      <c r="DV3" s="218">
        <v>41880</v>
      </c>
      <c r="DW3" s="218">
        <v>41912</v>
      </c>
      <c r="DX3" s="218">
        <v>41943</v>
      </c>
      <c r="DY3" s="218">
        <v>41971</v>
      </c>
      <c r="DZ3" s="218">
        <v>42004</v>
      </c>
      <c r="EA3" s="218">
        <v>42034</v>
      </c>
      <c r="EB3" s="218">
        <v>42062</v>
      </c>
      <c r="EC3" s="218">
        <v>42094</v>
      </c>
      <c r="ED3" s="218">
        <v>42124</v>
      </c>
      <c r="EE3" s="218">
        <v>42153</v>
      </c>
      <c r="EF3" s="218">
        <v>42185</v>
      </c>
      <c r="EG3" s="218">
        <v>42216</v>
      </c>
      <c r="EH3" s="218">
        <v>42247</v>
      </c>
      <c r="EI3" s="218">
        <v>42277</v>
      </c>
      <c r="EJ3" s="218">
        <v>42307</v>
      </c>
      <c r="EK3" s="218">
        <v>42338</v>
      </c>
      <c r="EL3" s="218">
        <v>42369</v>
      </c>
      <c r="EM3" s="218">
        <v>42398</v>
      </c>
      <c r="EN3" s="218">
        <v>42429</v>
      </c>
      <c r="EO3" s="218">
        <v>42460</v>
      </c>
      <c r="EP3" s="218">
        <v>42489</v>
      </c>
      <c r="EQ3" s="218">
        <v>42521</v>
      </c>
      <c r="ER3" s="218">
        <v>42551</v>
      </c>
      <c r="ES3" s="218">
        <v>42580</v>
      </c>
      <c r="ET3" s="218">
        <v>42613</v>
      </c>
      <c r="EU3" s="218">
        <v>42643</v>
      </c>
      <c r="EV3" s="218">
        <v>42674</v>
      </c>
      <c r="EW3" s="218">
        <v>42704</v>
      </c>
      <c r="EX3" s="218">
        <v>42734</v>
      </c>
      <c r="EY3" s="218">
        <v>42766</v>
      </c>
      <c r="EZ3" s="218">
        <v>42794</v>
      </c>
      <c r="FA3" s="218">
        <v>42824</v>
      </c>
      <c r="FB3" s="218">
        <v>42855</v>
      </c>
      <c r="FC3" s="218">
        <v>42886</v>
      </c>
      <c r="FD3" s="218">
        <v>42916</v>
      </c>
      <c r="FE3" s="218">
        <v>42947</v>
      </c>
      <c r="FF3" s="218">
        <v>42950</v>
      </c>
      <c r="FG3" s="218">
        <v>43008</v>
      </c>
      <c r="FH3" s="218">
        <v>43038</v>
      </c>
      <c r="FI3" s="218">
        <v>43069</v>
      </c>
      <c r="FJ3" s="218">
        <v>43100</v>
      </c>
      <c r="FK3" s="218">
        <v>43131</v>
      </c>
      <c r="FL3" s="218">
        <v>43159</v>
      </c>
      <c r="FM3" s="218">
        <v>43189</v>
      </c>
      <c r="FN3" s="218">
        <v>43220</v>
      </c>
      <c r="FO3" s="218">
        <v>43251</v>
      </c>
      <c r="FP3" s="218">
        <v>43281</v>
      </c>
      <c r="FQ3" s="218">
        <v>43312</v>
      </c>
      <c r="FR3" s="218">
        <v>43315</v>
      </c>
      <c r="FS3" s="218">
        <v>43373</v>
      </c>
      <c r="FT3" s="218">
        <v>43403</v>
      </c>
      <c r="FU3" s="218">
        <v>43434</v>
      </c>
      <c r="FV3" s="218">
        <v>43465</v>
      </c>
      <c r="FW3" s="218">
        <v>43496</v>
      </c>
      <c r="FX3" s="218">
        <v>43524</v>
      </c>
    </row>
    <row r="4" spans="1:180" x14ac:dyDescent="0.25">
      <c r="A4" s="150" t="s">
        <v>124</v>
      </c>
      <c r="B4" s="1" t="s">
        <v>125</v>
      </c>
      <c r="J4" s="1" t="s">
        <v>119</v>
      </c>
      <c r="K4" s="3">
        <v>101.08018207409613</v>
      </c>
      <c r="L4" s="3">
        <v>101.74275166624251</v>
      </c>
      <c r="M4" s="3">
        <v>101.87910124180617</v>
      </c>
      <c r="N4" s="3">
        <v>102.37303280295471</v>
      </c>
      <c r="O4" s="3">
        <v>103.57545838530436</v>
      </c>
      <c r="P4" s="3">
        <v>104.56532924624666</v>
      </c>
      <c r="Q4" s="3">
        <v>106.41866977043787</v>
      </c>
      <c r="R4" s="3">
        <v>108.7805142218336</v>
      </c>
      <c r="S4" s="3">
        <v>110.65530657671887</v>
      </c>
      <c r="T4" s="3">
        <v>112.43250600865345</v>
      </c>
      <c r="U4" s="3">
        <v>114.7658811531515</v>
      </c>
      <c r="V4" s="3">
        <v>115.81611010954697</v>
      </c>
      <c r="W4" s="3">
        <v>114.77711508353005</v>
      </c>
      <c r="X4" s="3">
        <v>116.68711915498616</v>
      </c>
      <c r="Y4" s="3">
        <v>117.01176365524513</v>
      </c>
      <c r="Z4" s="3">
        <v>116.7426022574016</v>
      </c>
      <c r="AA4" s="3">
        <v>117.83528058613449</v>
      </c>
      <c r="AB4" s="3">
        <v>118.45256523313412</v>
      </c>
      <c r="AC4" s="3">
        <v>119.67877997199396</v>
      </c>
      <c r="AD4" s="3">
        <v>120.36265219080452</v>
      </c>
      <c r="AE4" s="3">
        <v>121.88409977226543</v>
      </c>
      <c r="AF4" s="3">
        <v>123.70832892832863</v>
      </c>
      <c r="AG4" s="3">
        <v>124.54801245854291</v>
      </c>
      <c r="AH4" s="3">
        <v>126.39342947133893</v>
      </c>
      <c r="AI4" s="3">
        <v>126.85578841189718</v>
      </c>
      <c r="AJ4" s="3">
        <v>129.43466389499937</v>
      </c>
      <c r="AK4" s="3">
        <v>131.00814639391479</v>
      </c>
      <c r="AL4" s="3">
        <v>133.27804444518011</v>
      </c>
      <c r="AM4" s="3">
        <v>134.40789824352865</v>
      </c>
      <c r="AN4" s="3">
        <v>136.26237814251652</v>
      </c>
      <c r="AO4" s="3">
        <v>137.33879538341239</v>
      </c>
      <c r="AP4" s="3">
        <v>139.32031682243766</v>
      </c>
      <c r="AQ4" s="3">
        <v>138.91948398685693</v>
      </c>
      <c r="AR4" s="3">
        <v>137.54565794344248</v>
      </c>
      <c r="AS4" s="3">
        <v>134.89218426883039</v>
      </c>
      <c r="AT4" s="3">
        <v>134.1680180077102</v>
      </c>
      <c r="AU4" s="3">
        <v>135.76670971992993</v>
      </c>
      <c r="AV4" s="3">
        <v>135.5356249657755</v>
      </c>
      <c r="AW4" s="3">
        <v>136.59010514957416</v>
      </c>
      <c r="AX4" s="3">
        <v>137.45455866229736</v>
      </c>
      <c r="AY4" s="3">
        <v>137.24888421414087</v>
      </c>
      <c r="AZ4" s="3">
        <v>137.91255348723291</v>
      </c>
      <c r="BA4" s="3">
        <v>136.7290060964217</v>
      </c>
      <c r="BB4" s="3">
        <v>135.43855989241629</v>
      </c>
      <c r="BC4" s="3">
        <v>133.40530347815388</v>
      </c>
      <c r="BD4" s="3">
        <v>127.35464570028648</v>
      </c>
      <c r="BE4" s="3">
        <v>127.2493273488634</v>
      </c>
      <c r="BF4" s="3">
        <v>126.7441333369225</v>
      </c>
      <c r="BG4" s="3">
        <v>129.22436822684477</v>
      </c>
      <c r="BH4" s="3">
        <v>131.76432081673047</v>
      </c>
      <c r="BI4" s="3">
        <v>133.51556265630319</v>
      </c>
      <c r="BJ4" s="3">
        <v>134.48414576533193</v>
      </c>
      <c r="BK4" s="3">
        <v>135.45676408286621</v>
      </c>
      <c r="BL4" s="3">
        <v>135.89823074046234</v>
      </c>
      <c r="BM4" s="3">
        <v>136.22887795319625</v>
      </c>
      <c r="BN4" s="3">
        <v>139.58341713933839</v>
      </c>
      <c r="BO4" s="3">
        <v>142.85059626090964</v>
      </c>
      <c r="BP4" s="3">
        <v>145.30472681179748</v>
      </c>
      <c r="BQ4" s="3">
        <v>146.63820583096359</v>
      </c>
      <c r="BR4" s="3">
        <v>147.41668210110211</v>
      </c>
      <c r="BS4" s="3">
        <v>148.86937987308724</v>
      </c>
      <c r="BT4" s="3">
        <v>147.47981087182603</v>
      </c>
      <c r="BU4" s="3">
        <v>146.17784160530314</v>
      </c>
      <c r="BV4" s="3">
        <v>145.73226761279378</v>
      </c>
      <c r="BW4" s="3">
        <v>146.44834033518151</v>
      </c>
      <c r="BX4" s="3">
        <v>146.5468626018064</v>
      </c>
      <c r="BY4" s="3">
        <v>145.57368981014898</v>
      </c>
      <c r="BZ4" s="3">
        <v>148.40628289578339</v>
      </c>
      <c r="CA4" s="3">
        <v>149.56287714773879</v>
      </c>
      <c r="CB4" s="3">
        <v>151.04551623579189</v>
      </c>
      <c r="CC4" s="3">
        <v>153.33475708398413</v>
      </c>
      <c r="CD4" s="3">
        <v>154.34079587060762</v>
      </c>
      <c r="CE4" s="3">
        <v>151.84667544348105</v>
      </c>
      <c r="CF4" s="3">
        <v>151.61644105380543</v>
      </c>
      <c r="CG4" s="3">
        <v>151.13200453409937</v>
      </c>
      <c r="CH4" s="3">
        <v>149.83511332914387</v>
      </c>
      <c r="CI4" s="3">
        <v>149.4709868755715</v>
      </c>
      <c r="CJ4" s="3">
        <v>149.19871174423403</v>
      </c>
      <c r="CK4" s="3">
        <v>148.00623274782561</v>
      </c>
      <c r="CL4" s="3">
        <v>146.82869219555053</v>
      </c>
      <c r="CM4" s="3">
        <v>146.36641690056749</v>
      </c>
      <c r="CN4" s="3">
        <v>146.22787223436657</v>
      </c>
      <c r="CO4" s="3">
        <v>145.51369145778847</v>
      </c>
      <c r="CP4" s="3">
        <v>144.4015875287829</v>
      </c>
      <c r="CQ4" s="3">
        <v>146.1640845317921</v>
      </c>
      <c r="CR4" s="3">
        <v>146.34653152151054</v>
      </c>
      <c r="CS4" s="3">
        <v>147.32094802443183</v>
      </c>
      <c r="CT4" s="3">
        <v>148.80935600427594</v>
      </c>
      <c r="CU4" s="3">
        <v>148.68717434176816</v>
      </c>
      <c r="CV4" s="3">
        <v>149.55567184253897</v>
      </c>
      <c r="CW4" s="3">
        <v>150.24985943725554</v>
      </c>
      <c r="CX4" s="3">
        <v>150.81049275166706</v>
      </c>
      <c r="CY4" s="3">
        <v>151.32523168138567</v>
      </c>
      <c r="CZ4" s="3">
        <v>150.25230399596506</v>
      </c>
      <c r="DA4" s="3">
        <v>151.60927114003505</v>
      </c>
      <c r="DB4" s="3">
        <v>152.4361358912771</v>
      </c>
      <c r="DC4" s="3">
        <v>153.34547660336585</v>
      </c>
      <c r="DD4" s="3">
        <v>153.87171997515648</v>
      </c>
      <c r="DE4" s="3">
        <v>154.42924741722928</v>
      </c>
      <c r="DF4" s="3">
        <v>155.38977862032633</v>
      </c>
      <c r="DG4" s="3">
        <v>157.07578927426474</v>
      </c>
      <c r="DH4" s="3">
        <v>159.15831726936068</v>
      </c>
      <c r="DI4" s="3">
        <v>158.87485853009821</v>
      </c>
      <c r="DJ4" s="3">
        <v>160.63293577088467</v>
      </c>
      <c r="DK4" s="3">
        <v>161.24899602302952</v>
      </c>
      <c r="DL4" s="3">
        <v>161.89970663131317</v>
      </c>
      <c r="DM4" s="3">
        <v>162.14706773586306</v>
      </c>
      <c r="DN4" s="3">
        <v>163.46199685553461</v>
      </c>
      <c r="DO4" s="3">
        <v>167.11094688370122</v>
      </c>
      <c r="DP4" s="3">
        <v>167.47924856867215</v>
      </c>
      <c r="DQ4" s="3">
        <v>168.69618872958716</v>
      </c>
      <c r="DR4" s="3">
        <v>169.8653401385084</v>
      </c>
      <c r="DS4" s="3">
        <v>171.93985874258348</v>
      </c>
      <c r="DT4" s="3">
        <v>173.97112653596511</v>
      </c>
      <c r="DU4" s="3">
        <v>175.6024329988106</v>
      </c>
      <c r="DV4" s="3">
        <v>177.8237314563986</v>
      </c>
      <c r="DW4" s="3">
        <v>179.21643925912738</v>
      </c>
      <c r="DX4" s="3">
        <v>179.03518295792017</v>
      </c>
      <c r="DY4" s="3">
        <v>184.99181481024351</v>
      </c>
      <c r="DZ4" s="3">
        <v>188.06070301007802</v>
      </c>
      <c r="EA4" s="3">
        <v>187.84647616486197</v>
      </c>
      <c r="EB4" s="3">
        <v>190.60926537843508</v>
      </c>
      <c r="EC4" s="3">
        <v>194.11923019209226</v>
      </c>
      <c r="ED4" s="3">
        <v>196.37907262321019</v>
      </c>
      <c r="EE4" s="3">
        <v>197.87948684333199</v>
      </c>
      <c r="EF4" s="3">
        <v>199.21317289715614</v>
      </c>
      <c r="EG4" s="3">
        <v>202.56417861797931</v>
      </c>
      <c r="EH4" s="3">
        <v>204.75282172129155</v>
      </c>
      <c r="EI4" s="3">
        <v>207.55555194709558</v>
      </c>
      <c r="EJ4" s="3">
        <v>211.41825477017875</v>
      </c>
      <c r="EK4" s="3">
        <v>212.69753203081808</v>
      </c>
      <c r="EL4" s="3">
        <v>214.61798349109759</v>
      </c>
      <c r="EM4" s="3">
        <v>215.31773091259609</v>
      </c>
      <c r="EN4" s="3">
        <v>216.70685252264914</v>
      </c>
      <c r="EO4" s="3">
        <v>217.28506260872493</v>
      </c>
      <c r="EP4" s="3">
        <v>219.10403474859623</v>
      </c>
      <c r="EQ4" s="3">
        <v>218.88620837990092</v>
      </c>
      <c r="ER4" s="3">
        <v>218.30788875580538</v>
      </c>
      <c r="ES4" s="3">
        <v>219.57073659762375</v>
      </c>
      <c r="ET4" s="3">
        <v>220.53891345067552</v>
      </c>
      <c r="EU4" s="3">
        <v>223.05616691642459</v>
      </c>
      <c r="EV4" s="3">
        <v>226.50784618226794</v>
      </c>
      <c r="EW4" s="3">
        <v>229.66983565982491</v>
      </c>
      <c r="EX4" s="3">
        <v>232.88190261756188</v>
      </c>
      <c r="EY4" s="3">
        <v>233.95618336406821</v>
      </c>
      <c r="EZ4" s="3">
        <v>235.78671328459001</v>
      </c>
      <c r="FA4" s="3">
        <v>236.5555514008384</v>
      </c>
      <c r="FB4" s="3">
        <v>237.03169238627677</v>
      </c>
      <c r="FC4" s="3">
        <v>237.7860486835217</v>
      </c>
      <c r="FD4" s="3">
        <v>239.21410558849374</v>
      </c>
      <c r="FE4" s="3">
        <v>240.14718038825299</v>
      </c>
      <c r="FF4" s="3">
        <v>240.40504483566173</v>
      </c>
      <c r="FG4" s="3">
        <v>237.63643110726443</v>
      </c>
      <c r="FH4" s="3">
        <v>232.99962455646127</v>
      </c>
      <c r="FI4" s="3">
        <v>229.0997311610206</v>
      </c>
      <c r="FJ4" s="3">
        <v>227.08082097068231</v>
      </c>
      <c r="FK4" s="3">
        <v>228.96076367560522</v>
      </c>
      <c r="FL4" s="3">
        <v>227.40206591393331</v>
      </c>
      <c r="FM4" s="3">
        <v>226.2604749273498</v>
      </c>
      <c r="FN4" s="3">
        <v>227.22741349560854</v>
      </c>
      <c r="FO4" s="3">
        <v>228.25040310595591</v>
      </c>
      <c r="FP4" s="3">
        <v>229.17882176490451</v>
      </c>
      <c r="FQ4" s="3">
        <v>228.21610029692781</v>
      </c>
      <c r="FR4" s="3">
        <v>228.67466257843324</v>
      </c>
      <c r="FS4" s="3">
        <v>228.80221718343984</v>
      </c>
      <c r="FT4" s="3">
        <v>229.56623692506008</v>
      </c>
      <c r="FU4" s="3">
        <v>230.92133800455127</v>
      </c>
      <c r="FV4" s="3">
        <v>231.85310982751929</v>
      </c>
      <c r="FW4" s="3">
        <v>228.75044895083585</v>
      </c>
      <c r="FX4" s="3">
        <v>229.27754185292707</v>
      </c>
    </row>
    <row r="5" spans="1:180" x14ac:dyDescent="0.25">
      <c r="A5" s="150" t="s">
        <v>126</v>
      </c>
      <c r="B5" s="1" t="s">
        <v>127</v>
      </c>
      <c r="J5" s="1" t="s">
        <v>120</v>
      </c>
      <c r="K5" s="3">
        <v>100.93863879727049</v>
      </c>
      <c r="L5" s="3">
        <v>101.64875638032998</v>
      </c>
      <c r="M5" s="3">
        <v>101.78809092101626</v>
      </c>
      <c r="N5" s="3">
        <v>102.35533367776729</v>
      </c>
      <c r="O5" s="3">
        <v>103.55286897639475</v>
      </c>
      <c r="P5" s="3">
        <v>104.25575253094225</v>
      </c>
      <c r="Q5" s="3">
        <v>106.41667501002757</v>
      </c>
      <c r="R5" s="3">
        <v>108.16100069018057</v>
      </c>
      <c r="S5" s="3">
        <v>109.77084841268692</v>
      </c>
      <c r="T5" s="3">
        <v>110.65821734879414</v>
      </c>
      <c r="U5" s="3">
        <v>113.01121245536199</v>
      </c>
      <c r="V5" s="3">
        <v>115.13323052650233</v>
      </c>
      <c r="W5" s="3">
        <v>112.61513087623165</v>
      </c>
      <c r="X5" s="3">
        <v>114.80595126259711</v>
      </c>
      <c r="Y5" s="3">
        <v>115.09438390797314</v>
      </c>
      <c r="Z5" s="3">
        <v>114.66733504700115</v>
      </c>
      <c r="AA5" s="3">
        <v>115.88475931009405</v>
      </c>
      <c r="AB5" s="3">
        <v>116.47525658188354</v>
      </c>
      <c r="AC5" s="3">
        <v>117.80991453042844</v>
      </c>
      <c r="AD5" s="3">
        <v>118.0011965688258</v>
      </c>
      <c r="AE5" s="3">
        <v>119.44827599973365</v>
      </c>
      <c r="AF5" s="3">
        <v>121.4259291271476</v>
      </c>
      <c r="AG5" s="3">
        <v>121.68989232455942</v>
      </c>
      <c r="AH5" s="3">
        <v>124.3615068129256</v>
      </c>
      <c r="AI5" s="3">
        <v>123.26593715112422</v>
      </c>
      <c r="AJ5" s="3">
        <v>125.80639204513515</v>
      </c>
      <c r="AK5" s="3">
        <v>127.02454030670171</v>
      </c>
      <c r="AL5" s="3">
        <v>129.03826854803896</v>
      </c>
      <c r="AM5" s="3">
        <v>129.91900347960654</v>
      </c>
      <c r="AN5" s="3">
        <v>131.80283723714956</v>
      </c>
      <c r="AO5" s="3">
        <v>132.57913447941326</v>
      </c>
      <c r="AP5" s="3">
        <v>134.13959993151997</v>
      </c>
      <c r="AQ5" s="3">
        <v>134.28833593762062</v>
      </c>
      <c r="AR5" s="3">
        <v>133.12581972279366</v>
      </c>
      <c r="AS5" s="3">
        <v>131.11696669309495</v>
      </c>
      <c r="AT5" s="3">
        <v>131.69507183219045</v>
      </c>
      <c r="AU5" s="3">
        <v>132.07672645856954</v>
      </c>
      <c r="AV5" s="3">
        <v>131.83985323044681</v>
      </c>
      <c r="AW5" s="3">
        <v>133.07578856740855</v>
      </c>
      <c r="AX5" s="3">
        <v>133.72095409405674</v>
      </c>
      <c r="AY5" s="3">
        <v>133.30114608206969</v>
      </c>
      <c r="AZ5" s="3">
        <v>134.21970723372209</v>
      </c>
      <c r="BA5" s="3">
        <v>134.18573416436203</v>
      </c>
      <c r="BB5" s="3">
        <v>132.12712987543094</v>
      </c>
      <c r="BC5" s="3">
        <v>130.7439674242801</v>
      </c>
      <c r="BD5" s="3">
        <v>124.86740806618771</v>
      </c>
      <c r="BE5" s="3">
        <v>125.39473926120874</v>
      </c>
      <c r="BF5" s="3">
        <v>125.06970281430856</v>
      </c>
      <c r="BG5" s="3">
        <v>126.87448218929957</v>
      </c>
      <c r="BH5" s="3">
        <v>128.99020088408113</v>
      </c>
      <c r="BI5" s="3">
        <v>130.54163189872543</v>
      </c>
      <c r="BJ5" s="3">
        <v>131.68667137160233</v>
      </c>
      <c r="BK5" s="3">
        <v>132.83301649441668</v>
      </c>
      <c r="BL5" s="3">
        <v>133.03765107055423</v>
      </c>
      <c r="BM5" s="3">
        <v>134.19719620210299</v>
      </c>
      <c r="BN5" s="3">
        <v>136.27970843582173</v>
      </c>
      <c r="BO5" s="3">
        <v>138.96165308168111</v>
      </c>
      <c r="BP5" s="3">
        <v>141.12888478423409</v>
      </c>
      <c r="BQ5" s="3">
        <v>142.3455455812815</v>
      </c>
      <c r="BR5" s="3">
        <v>143.71760999120619</v>
      </c>
      <c r="BS5" s="3">
        <v>145.19048919854794</v>
      </c>
      <c r="BT5" s="3">
        <v>143.52350146098169</v>
      </c>
      <c r="BU5" s="3">
        <v>142.27782315396843</v>
      </c>
      <c r="BV5" s="3">
        <v>141.83342773092127</v>
      </c>
      <c r="BW5" s="3">
        <v>142.72158870768331</v>
      </c>
      <c r="BX5" s="3">
        <v>142.18204211304254</v>
      </c>
      <c r="BY5" s="3">
        <v>142.29706423875001</v>
      </c>
      <c r="BZ5" s="3">
        <v>143.5985370568053</v>
      </c>
      <c r="CA5" s="3">
        <v>144.45366303249597</v>
      </c>
      <c r="CB5" s="3">
        <v>145.28306995554848</v>
      </c>
      <c r="CC5" s="3">
        <v>146.78630222198805</v>
      </c>
      <c r="CD5" s="3">
        <v>148.37237330985681</v>
      </c>
      <c r="CE5" s="3">
        <v>145.60123080810183</v>
      </c>
      <c r="CF5" s="3">
        <v>145.64966792508861</v>
      </c>
      <c r="CG5" s="3">
        <v>145.67989015732303</v>
      </c>
      <c r="CH5" s="3">
        <v>143.97736719469643</v>
      </c>
      <c r="CI5" s="3">
        <v>143.34641468944196</v>
      </c>
      <c r="CJ5" s="3">
        <v>143.07405395027382</v>
      </c>
      <c r="CK5" s="3">
        <v>142.35835114404779</v>
      </c>
      <c r="CL5" s="3">
        <v>140.4566133464202</v>
      </c>
      <c r="CM5" s="3">
        <v>140.04190237397574</v>
      </c>
      <c r="CN5" s="3">
        <v>139.84974544919118</v>
      </c>
      <c r="CO5" s="3">
        <v>138.98520146013033</v>
      </c>
      <c r="CP5" s="3">
        <v>137.76593864672</v>
      </c>
      <c r="CQ5" s="3">
        <v>139.79609062249878</v>
      </c>
      <c r="CR5" s="3">
        <v>139.94653405643095</v>
      </c>
      <c r="CS5" s="3">
        <v>140.54426543789583</v>
      </c>
      <c r="CT5" s="3">
        <v>141.98432425308954</v>
      </c>
      <c r="CU5" s="3">
        <v>141.16626442406056</v>
      </c>
      <c r="CV5" s="3">
        <v>141.86699890967259</v>
      </c>
      <c r="CW5" s="3">
        <v>142.62272775281096</v>
      </c>
      <c r="CX5" s="3">
        <v>142.75515315941928</v>
      </c>
      <c r="CY5" s="3">
        <v>143.11074613262937</v>
      </c>
      <c r="CZ5" s="3">
        <v>140.95903905002007</v>
      </c>
      <c r="DA5" s="3">
        <v>142.68231851885974</v>
      </c>
      <c r="DB5" s="3">
        <v>143.14676029235218</v>
      </c>
      <c r="DC5" s="3">
        <v>144.49973283573229</v>
      </c>
      <c r="DD5" s="3">
        <v>145.0548406076241</v>
      </c>
      <c r="DE5" s="3">
        <v>145.0550965786355</v>
      </c>
      <c r="DF5" s="3">
        <v>145.47427449936001</v>
      </c>
      <c r="DG5" s="3">
        <v>146.82801177950864</v>
      </c>
      <c r="DH5" s="3">
        <v>147.48823963901279</v>
      </c>
      <c r="DI5" s="3">
        <v>148.08551253515785</v>
      </c>
      <c r="DJ5" s="3">
        <v>149.27353215343132</v>
      </c>
      <c r="DK5" s="3">
        <v>149.70393075730061</v>
      </c>
      <c r="DL5" s="3">
        <v>149.55014953826259</v>
      </c>
      <c r="DM5" s="3">
        <v>148.59232627034336</v>
      </c>
      <c r="DN5" s="3">
        <v>149.24833632992789</v>
      </c>
      <c r="DO5" s="3">
        <v>154.70964044384809</v>
      </c>
      <c r="DP5" s="3">
        <v>154.89835443409433</v>
      </c>
      <c r="DQ5" s="3">
        <v>155.83898632336962</v>
      </c>
      <c r="DR5" s="3">
        <v>156.69110697454946</v>
      </c>
      <c r="DS5" s="3">
        <v>158.1980739734081</v>
      </c>
      <c r="DT5" s="3">
        <v>159.72515620367381</v>
      </c>
      <c r="DU5" s="3">
        <v>160.66450297614509</v>
      </c>
      <c r="DV5" s="3">
        <v>162.94647813827609</v>
      </c>
      <c r="DW5" s="3">
        <v>163.82183872309062</v>
      </c>
      <c r="DX5" s="3">
        <v>162.12123961404828</v>
      </c>
      <c r="DY5" s="3">
        <v>168.72889440850545</v>
      </c>
      <c r="DZ5" s="3">
        <v>172.1824710246168</v>
      </c>
      <c r="EA5" s="3">
        <v>171.30309953277589</v>
      </c>
      <c r="EB5" s="3">
        <v>173.09259967134915</v>
      </c>
      <c r="EC5" s="3">
        <v>175.91497215126498</v>
      </c>
      <c r="ED5" s="3">
        <v>177.37756456638229</v>
      </c>
      <c r="EE5" s="3">
        <v>178.97700213729533</v>
      </c>
      <c r="EF5" s="3">
        <v>179.06367288724965</v>
      </c>
      <c r="EG5" s="3">
        <v>182.60029279980429</v>
      </c>
      <c r="EH5" s="3">
        <v>184.0604216994831</v>
      </c>
      <c r="EI5" s="3">
        <v>186.33727631252947</v>
      </c>
      <c r="EJ5" s="3">
        <v>190.87608845181398</v>
      </c>
      <c r="EK5" s="3">
        <v>191.22534021705428</v>
      </c>
      <c r="EL5" s="3">
        <v>193.33070308880644</v>
      </c>
      <c r="EM5" s="3">
        <v>194.61538926442927</v>
      </c>
      <c r="EN5" s="3">
        <v>196.21593482546501</v>
      </c>
      <c r="EO5" s="3">
        <v>197.0230758668298</v>
      </c>
      <c r="EP5" s="3">
        <v>198.97217082341007</v>
      </c>
      <c r="EQ5" s="3">
        <v>199.43612320007031</v>
      </c>
      <c r="ER5" s="3">
        <v>199.09828713996265</v>
      </c>
      <c r="ES5" s="3">
        <v>199.81886983693951</v>
      </c>
      <c r="ET5" s="3">
        <v>200.5924584021102</v>
      </c>
      <c r="EU5" s="3">
        <v>202.1485702588746</v>
      </c>
      <c r="EV5" s="3">
        <v>205.33500444090399</v>
      </c>
      <c r="EW5" s="3">
        <v>207.69440529620454</v>
      </c>
      <c r="EX5" s="3">
        <v>210.39140594452249</v>
      </c>
      <c r="EY5" s="3">
        <v>212.16038891682825</v>
      </c>
      <c r="EZ5" s="3">
        <v>213.67909227420787</v>
      </c>
      <c r="FA5" s="3">
        <v>214.60771324580048</v>
      </c>
      <c r="FB5" s="3">
        <v>215.55143944014048</v>
      </c>
      <c r="FC5" s="3">
        <v>215.81634590209069</v>
      </c>
      <c r="FD5" s="3">
        <v>217.27789170023135</v>
      </c>
      <c r="FE5" s="3">
        <v>218.97904419609364</v>
      </c>
      <c r="FF5" s="3">
        <v>220.15244719220357</v>
      </c>
      <c r="FG5" s="3">
        <v>218.43411980181875</v>
      </c>
      <c r="FH5" s="3">
        <v>214.39856524419841</v>
      </c>
      <c r="FI5" s="3">
        <v>210.73022898143344</v>
      </c>
      <c r="FJ5" s="3">
        <v>210.78054997875859</v>
      </c>
      <c r="FK5" s="3">
        <v>212.92872555753223</v>
      </c>
      <c r="FL5" s="3">
        <v>211.64314125318376</v>
      </c>
      <c r="FM5" s="3">
        <v>210.99482127255914</v>
      </c>
      <c r="FN5" s="3">
        <v>210.77870656956318</v>
      </c>
      <c r="FO5" s="3">
        <v>211.63368117648153</v>
      </c>
      <c r="FP5" s="3">
        <v>212.05423381326656</v>
      </c>
      <c r="FQ5" s="3">
        <v>211.75477315074983</v>
      </c>
      <c r="FR5" s="3">
        <v>212.27006518159811</v>
      </c>
      <c r="FS5" s="3">
        <v>212.70580200599011</v>
      </c>
      <c r="FT5" s="3">
        <v>213.26050507897236</v>
      </c>
      <c r="FU5" s="3">
        <v>214.34746059052134</v>
      </c>
      <c r="FV5" s="3">
        <v>215.57832006664444</v>
      </c>
      <c r="FW5" s="3">
        <v>212.91633051963535</v>
      </c>
      <c r="FX5" s="3">
        <v>213.17483087915522</v>
      </c>
    </row>
    <row r="6" spans="1:180" x14ac:dyDescent="0.25">
      <c r="A6" s="150" t="s">
        <v>128</v>
      </c>
      <c r="B6" s="1" t="s">
        <v>129</v>
      </c>
      <c r="J6" s="1" t="s">
        <v>121</v>
      </c>
      <c r="K6" s="3">
        <v>101.35795537898666</v>
      </c>
      <c r="L6" s="3">
        <v>101.70347578124822</v>
      </c>
      <c r="M6" s="3">
        <v>101.85302074687246</v>
      </c>
      <c r="N6" s="3">
        <v>102.13750067704976</v>
      </c>
      <c r="O6" s="3">
        <v>103.41511344128369</v>
      </c>
      <c r="P6" s="3">
        <v>105.63019174703871</v>
      </c>
      <c r="Q6" s="3">
        <v>107.53407840595111</v>
      </c>
      <c r="R6" s="3">
        <v>111.02671863762365</v>
      </c>
      <c r="S6" s="3">
        <v>114.04231718696992</v>
      </c>
      <c r="T6" s="3">
        <v>119.34498181502256</v>
      </c>
      <c r="U6" s="3">
        <v>121.21719474153856</v>
      </c>
      <c r="V6" s="3">
        <v>122.46578681755518</v>
      </c>
      <c r="W6" s="3">
        <v>123.75255612454896</v>
      </c>
      <c r="X6" s="3">
        <v>124.39878339811196</v>
      </c>
      <c r="Y6" s="3">
        <v>124.8592071520134</v>
      </c>
      <c r="Z6" s="3">
        <v>125.09504945223171</v>
      </c>
      <c r="AA6" s="3">
        <v>125.63573698476803</v>
      </c>
      <c r="AB6" s="3">
        <v>126.41195346941132</v>
      </c>
      <c r="AC6" s="3">
        <v>128.94152122019491</v>
      </c>
      <c r="AD6" s="3">
        <v>129.56455830407384</v>
      </c>
      <c r="AE6" s="3">
        <v>131.70004847187596</v>
      </c>
      <c r="AF6" s="3">
        <v>133.06841665118822</v>
      </c>
      <c r="AG6" s="3">
        <v>135.85496355373192</v>
      </c>
      <c r="AH6" s="3">
        <v>139.26073960072688</v>
      </c>
      <c r="AI6" s="3">
        <v>142.10798906339573</v>
      </c>
      <c r="AJ6" s="3">
        <v>144.61846002540415</v>
      </c>
      <c r="AK6" s="3">
        <v>147.5849629117391</v>
      </c>
      <c r="AL6" s="3">
        <v>150.45235964208678</v>
      </c>
      <c r="AM6" s="3">
        <v>152.62624860890762</v>
      </c>
      <c r="AN6" s="3">
        <v>154.45294380068279</v>
      </c>
      <c r="AO6" s="3">
        <v>159.23986224274242</v>
      </c>
      <c r="AP6" s="3">
        <v>159.25412704489906</v>
      </c>
      <c r="AQ6" s="3">
        <v>157.51220746194574</v>
      </c>
      <c r="AR6" s="3">
        <v>156.16481048985989</v>
      </c>
      <c r="AS6" s="3">
        <v>150.36802433905163</v>
      </c>
      <c r="AT6" s="3">
        <v>149.12537821108293</v>
      </c>
      <c r="AU6" s="3">
        <v>151.88693831154029</v>
      </c>
      <c r="AV6" s="3">
        <v>151.10368643975642</v>
      </c>
      <c r="AW6" s="3">
        <v>151.25921239655239</v>
      </c>
      <c r="AX6" s="3">
        <v>152.57264553182924</v>
      </c>
      <c r="AY6" s="3">
        <v>153.21916982401478</v>
      </c>
      <c r="AZ6" s="3">
        <v>152.9020440911012</v>
      </c>
      <c r="BA6" s="3">
        <v>151.01645549556207</v>
      </c>
      <c r="BB6" s="3">
        <v>148.34905471821989</v>
      </c>
      <c r="BC6" s="3">
        <v>144.44373350871203</v>
      </c>
      <c r="BD6" s="3">
        <v>138.41293616714859</v>
      </c>
      <c r="BE6" s="3">
        <v>135.43010030083784</v>
      </c>
      <c r="BF6" s="3">
        <v>137.83339042187683</v>
      </c>
      <c r="BG6" s="3">
        <v>140.08658702633306</v>
      </c>
      <c r="BH6" s="3">
        <v>143.53308394210066</v>
      </c>
      <c r="BI6" s="3">
        <v>146.04675665736903</v>
      </c>
      <c r="BJ6" s="3">
        <v>146.16364188642575</v>
      </c>
      <c r="BK6" s="3">
        <v>146.58553615587746</v>
      </c>
      <c r="BL6" s="3">
        <v>147.79930482562807</v>
      </c>
      <c r="BM6" s="3">
        <v>149.38958174607009</v>
      </c>
      <c r="BN6" s="3">
        <v>152.98594263990728</v>
      </c>
      <c r="BO6" s="3">
        <v>158.442124311702</v>
      </c>
      <c r="BP6" s="3">
        <v>161.98938823034021</v>
      </c>
      <c r="BQ6" s="3">
        <v>163.44905117987156</v>
      </c>
      <c r="BR6" s="3">
        <v>165.18165934923778</v>
      </c>
      <c r="BS6" s="3">
        <v>164.46621581562695</v>
      </c>
      <c r="BT6" s="3">
        <v>163.82023872282804</v>
      </c>
      <c r="BU6" s="3">
        <v>162.64637882029956</v>
      </c>
      <c r="BV6" s="3">
        <v>161.995456458131</v>
      </c>
      <c r="BW6" s="3">
        <v>162.15178451803217</v>
      </c>
      <c r="BX6" s="3">
        <v>164.23413456448822</v>
      </c>
      <c r="BY6" s="3">
        <v>163.48087890793462</v>
      </c>
      <c r="BZ6" s="3">
        <v>167.74083519332979</v>
      </c>
      <c r="CA6" s="3">
        <v>169.73600116572729</v>
      </c>
      <c r="CB6" s="3">
        <v>172.84783731469273</v>
      </c>
      <c r="CC6" s="3">
        <v>178.18611033824251</v>
      </c>
      <c r="CD6" s="3">
        <v>178.89128211651877</v>
      </c>
      <c r="CE6" s="3">
        <v>176.6704563348228</v>
      </c>
      <c r="CF6" s="3">
        <v>175.08207328067027</v>
      </c>
      <c r="CG6" s="3">
        <v>173.14172476612325</v>
      </c>
      <c r="CH6" s="3">
        <v>172.96032914657309</v>
      </c>
      <c r="CI6" s="3">
        <v>173.20761035548642</v>
      </c>
      <c r="CJ6" s="3">
        <v>172.55305864082442</v>
      </c>
      <c r="CK6" s="3">
        <v>173.18098914342755</v>
      </c>
      <c r="CL6" s="3">
        <v>172.58014771108188</v>
      </c>
      <c r="CM6" s="3">
        <v>171.31239083297581</v>
      </c>
      <c r="CN6" s="3">
        <v>170.6639220027165</v>
      </c>
      <c r="CO6" s="3">
        <v>171.01890449995037</v>
      </c>
      <c r="CP6" s="3">
        <v>171.18879826303927</v>
      </c>
      <c r="CQ6" s="3">
        <v>172.10467441979648</v>
      </c>
      <c r="CR6" s="3">
        <v>173.27325403097711</v>
      </c>
      <c r="CS6" s="3">
        <v>175.65661380845953</v>
      </c>
      <c r="CT6" s="3">
        <v>176.76033524433566</v>
      </c>
      <c r="CU6" s="3">
        <v>178.4239014489616</v>
      </c>
      <c r="CV6" s="3">
        <v>179.12364551415055</v>
      </c>
      <c r="CW6" s="3">
        <v>179.20289529062126</v>
      </c>
      <c r="CX6" s="3">
        <v>179.34727527564155</v>
      </c>
      <c r="CY6" s="3">
        <v>180.5200298089336</v>
      </c>
      <c r="CZ6" s="3">
        <v>181.43828309089602</v>
      </c>
      <c r="DA6" s="3">
        <v>181.97996716458624</v>
      </c>
      <c r="DB6" s="3">
        <v>183.31662079657818</v>
      </c>
      <c r="DC6" s="3">
        <v>184.94330459178798</v>
      </c>
      <c r="DD6" s="3">
        <v>186.28115004006756</v>
      </c>
      <c r="DE6" s="3">
        <v>188.06059780640197</v>
      </c>
      <c r="DF6" s="3">
        <v>190.30912552697478</v>
      </c>
      <c r="DG6" s="3">
        <v>192.16703973366771</v>
      </c>
      <c r="DH6" s="3">
        <v>197.53047131856891</v>
      </c>
      <c r="DI6" s="3">
        <v>195.92508026291327</v>
      </c>
      <c r="DJ6" s="3">
        <v>198.37618082336411</v>
      </c>
      <c r="DK6" s="3">
        <v>199.72388668501304</v>
      </c>
      <c r="DL6" s="3">
        <v>201.84508539540823</v>
      </c>
      <c r="DM6" s="3">
        <v>204.71641726527835</v>
      </c>
      <c r="DN6" s="3">
        <v>207.25654211733652</v>
      </c>
      <c r="DO6" s="3">
        <v>208.78701748562113</v>
      </c>
      <c r="DP6" s="3">
        <v>210.27210575208645</v>
      </c>
      <c r="DQ6" s="3">
        <v>211.90632940665702</v>
      </c>
      <c r="DR6" s="3">
        <v>213.96414226388643</v>
      </c>
      <c r="DS6" s="3">
        <v>216.83979678670678</v>
      </c>
      <c r="DT6" s="3">
        <v>219.20880773843371</v>
      </c>
      <c r="DU6" s="3">
        <v>223.51535373013792</v>
      </c>
      <c r="DV6" s="3">
        <v>225.58737103399383</v>
      </c>
      <c r="DW6" s="3">
        <v>228.26891178263466</v>
      </c>
      <c r="DX6" s="3">
        <v>231.38454562103814</v>
      </c>
      <c r="DY6" s="3">
        <v>235.13767352739501</v>
      </c>
      <c r="DZ6" s="3">
        <v>237.29678253337079</v>
      </c>
      <c r="EA6" s="3">
        <v>241.04418650552259</v>
      </c>
      <c r="EB6" s="3">
        <v>246.5123294115659</v>
      </c>
      <c r="EC6" s="3">
        <v>251.74375040345808</v>
      </c>
      <c r="ED6" s="3">
        <v>256.32875678243101</v>
      </c>
      <c r="EE6" s="3">
        <v>257.11883288707179</v>
      </c>
      <c r="EF6" s="3">
        <v>260.09997737555267</v>
      </c>
      <c r="EG6" s="3">
        <v>264.49801977524231</v>
      </c>
      <c r="EH6" s="3">
        <v>268.40852001899498</v>
      </c>
      <c r="EI6" s="3">
        <v>272.34433437393778</v>
      </c>
      <c r="EJ6" s="3">
        <v>274.98641794178502</v>
      </c>
      <c r="EK6" s="3">
        <v>277.11882018967748</v>
      </c>
      <c r="EL6" s="3">
        <v>278.72601790320488</v>
      </c>
      <c r="EM6" s="3">
        <v>280.3608990074743</v>
      </c>
      <c r="EN6" s="3">
        <v>281.33825898442836</v>
      </c>
      <c r="EO6" s="3">
        <v>281.45329738269476</v>
      </c>
      <c r="EP6" s="3">
        <v>283.48926967653551</v>
      </c>
      <c r="EQ6" s="3">
        <v>281.10404870328978</v>
      </c>
      <c r="ER6" s="3">
        <v>278.44037062214733</v>
      </c>
      <c r="ES6" s="3">
        <v>282.31150223618033</v>
      </c>
      <c r="ET6" s="3">
        <v>283.67926082636887</v>
      </c>
      <c r="EU6" s="3">
        <v>288.23841392075951</v>
      </c>
      <c r="EV6" s="3">
        <v>292.88112546699119</v>
      </c>
      <c r="EW6" s="3">
        <v>296.72746203337533</v>
      </c>
      <c r="EX6" s="3">
        <v>301.10622657367043</v>
      </c>
      <c r="EY6" s="3">
        <v>302.94241204202808</v>
      </c>
      <c r="EZ6" s="3">
        <v>305.489182482758</v>
      </c>
      <c r="FA6" s="3">
        <v>306.09823176107938</v>
      </c>
      <c r="FB6" s="3">
        <v>305.9251463265208</v>
      </c>
      <c r="FC6" s="3">
        <v>307.04631395066178</v>
      </c>
      <c r="FD6" s="3">
        <v>307.38659648855099</v>
      </c>
      <c r="FE6" s="3">
        <v>307.42026361138801</v>
      </c>
      <c r="FF6" s="3">
        <v>305.36351863292521</v>
      </c>
      <c r="FG6" s="3">
        <v>300.41561729259496</v>
      </c>
      <c r="FH6" s="3">
        <v>294.40157279242442</v>
      </c>
      <c r="FI6" s="3">
        <v>288.73180846145885</v>
      </c>
      <c r="FJ6" s="3">
        <v>282.07833739913684</v>
      </c>
      <c r="FK6" s="3">
        <v>284.92230906149734</v>
      </c>
      <c r="FL6" s="3">
        <v>282.61886810191032</v>
      </c>
      <c r="FM6" s="3">
        <v>280.41080705936037</v>
      </c>
      <c r="FN6" s="3">
        <v>283.93701460769728</v>
      </c>
      <c r="FO6" s="3">
        <v>284.63218109147022</v>
      </c>
      <c r="FP6" s="3">
        <v>286.31955108443594</v>
      </c>
      <c r="FQ6" s="3">
        <v>284.06184639511577</v>
      </c>
      <c r="FR6" s="3">
        <v>284.15903825863575</v>
      </c>
      <c r="FS6" s="3">
        <v>284.38871217456267</v>
      </c>
      <c r="FT6" s="3">
        <v>285.67744489450689</v>
      </c>
      <c r="FU6" s="3">
        <v>286.83202987891946</v>
      </c>
      <c r="FV6" s="3">
        <v>287.38051834781777</v>
      </c>
      <c r="FW6" s="3">
        <v>284.50002811357911</v>
      </c>
      <c r="FX6" s="3">
        <v>285.45525192353495</v>
      </c>
    </row>
    <row r="7" spans="1:180" x14ac:dyDescent="0.25">
      <c r="A7" s="150"/>
      <c r="B7" s="18"/>
      <c r="C7" s="18"/>
      <c r="K7" s="150"/>
    </row>
    <row r="8" spans="1:180" x14ac:dyDescent="0.25">
      <c r="A8" s="150"/>
      <c r="B8" s="18"/>
      <c r="C8" s="18"/>
      <c r="K8" s="150"/>
    </row>
    <row r="9" spans="1:180" x14ac:dyDescent="0.25">
      <c r="A9" s="150"/>
      <c r="B9" s="18"/>
      <c r="C9" s="18"/>
      <c r="K9" s="150"/>
    </row>
    <row r="10" spans="1:180" x14ac:dyDescent="0.25">
      <c r="A10" s="150"/>
      <c r="B10" s="18"/>
      <c r="C10" s="18"/>
      <c r="K10" s="150"/>
    </row>
    <row r="11" spans="1:180" x14ac:dyDescent="0.25">
      <c r="A11" s="150"/>
      <c r="B11" s="18"/>
      <c r="C11" s="18"/>
      <c r="K11" s="150"/>
    </row>
    <row r="12" spans="1:180" x14ac:dyDescent="0.25">
      <c r="A12" s="150"/>
      <c r="B12" s="18"/>
      <c r="C12" s="18"/>
      <c r="K12" s="150"/>
    </row>
    <row r="13" spans="1:180" x14ac:dyDescent="0.25">
      <c r="A13" s="150"/>
      <c r="B13" s="18"/>
      <c r="C13" s="18"/>
      <c r="K13" s="150"/>
    </row>
    <row r="14" spans="1:180" x14ac:dyDescent="0.25">
      <c r="A14" s="150"/>
      <c r="B14" s="18"/>
      <c r="C14" s="18"/>
      <c r="K14" s="150"/>
    </row>
    <row r="15" spans="1:180" x14ac:dyDescent="0.25">
      <c r="A15" s="150"/>
      <c r="B15" s="18"/>
      <c r="C15" s="18"/>
      <c r="K15" s="150"/>
    </row>
    <row r="16" spans="1:180" x14ac:dyDescent="0.25">
      <c r="A16" s="150"/>
      <c r="B16" s="18"/>
      <c r="C16" s="18"/>
      <c r="K16" s="150"/>
    </row>
    <row r="17" spans="1:11" x14ac:dyDescent="0.25">
      <c r="A17" s="150"/>
      <c r="B17" s="18"/>
      <c r="C17" s="18"/>
      <c r="K17" s="150"/>
    </row>
    <row r="18" spans="1:11" x14ac:dyDescent="0.25">
      <c r="A18" s="150"/>
      <c r="B18" s="18"/>
      <c r="C18" s="18"/>
      <c r="K18" s="150"/>
    </row>
    <row r="19" spans="1:11" x14ac:dyDescent="0.25">
      <c r="A19" s="150"/>
      <c r="B19" s="18"/>
      <c r="C19" s="18"/>
      <c r="K19" s="150"/>
    </row>
    <row r="20" spans="1:11" x14ac:dyDescent="0.25">
      <c r="A20" s="150"/>
      <c r="B20" s="18"/>
      <c r="C20" s="18"/>
      <c r="K20" s="150"/>
    </row>
    <row r="21" spans="1:11" x14ac:dyDescent="0.25">
      <c r="A21" s="150"/>
      <c r="B21" s="18"/>
      <c r="C21" s="18"/>
      <c r="K21" s="150"/>
    </row>
    <row r="22" spans="1:11" x14ac:dyDescent="0.25">
      <c r="A22" s="150"/>
      <c r="B22" s="18"/>
      <c r="C22" s="18"/>
      <c r="K22" s="150"/>
    </row>
    <row r="23" spans="1:11" x14ac:dyDescent="0.25">
      <c r="A23" s="150"/>
      <c r="B23" s="18"/>
      <c r="C23" s="18"/>
      <c r="K23" s="150"/>
    </row>
    <row r="24" spans="1:11" x14ac:dyDescent="0.25">
      <c r="A24" s="150"/>
      <c r="B24" s="18"/>
      <c r="C24" s="18"/>
      <c r="K24" s="150"/>
    </row>
    <row r="25" spans="1:11" x14ac:dyDescent="0.25">
      <c r="A25" s="150"/>
      <c r="B25" s="18"/>
      <c r="C25" s="18"/>
      <c r="K25" s="150"/>
    </row>
    <row r="26" spans="1:11" x14ac:dyDescent="0.25">
      <c r="A26" s="150"/>
      <c r="B26" s="18"/>
      <c r="C26" s="18"/>
      <c r="K26" s="150"/>
    </row>
    <row r="27" spans="1:11" x14ac:dyDescent="0.25">
      <c r="A27" s="150"/>
      <c r="B27" s="18"/>
      <c r="C27" s="18"/>
      <c r="K27" s="150"/>
    </row>
    <row r="28" spans="1:11" x14ac:dyDescent="0.25">
      <c r="A28" s="150"/>
      <c r="B28" s="18"/>
      <c r="C28" s="18"/>
      <c r="K28" s="150"/>
    </row>
    <row r="29" spans="1:11" x14ac:dyDescent="0.25">
      <c r="A29" s="150"/>
      <c r="B29" s="18"/>
      <c r="C29" s="18"/>
      <c r="K29" s="150"/>
    </row>
    <row r="30" spans="1:11" x14ac:dyDescent="0.25">
      <c r="A30" s="150"/>
      <c r="B30" s="18"/>
      <c r="C30" s="18"/>
      <c r="K30" s="150"/>
    </row>
    <row r="31" spans="1:11" x14ac:dyDescent="0.25">
      <c r="A31" s="150"/>
      <c r="B31" s="18"/>
      <c r="C31" s="18"/>
      <c r="K31" s="150"/>
    </row>
    <row r="32" spans="1:11" x14ac:dyDescent="0.25">
      <c r="A32" s="150"/>
      <c r="B32" s="18"/>
      <c r="C32" s="18"/>
      <c r="K32" s="150"/>
    </row>
    <row r="33" spans="1:11" x14ac:dyDescent="0.25">
      <c r="A33" s="150"/>
      <c r="B33" s="18"/>
      <c r="C33" s="18"/>
      <c r="K33" s="150"/>
    </row>
    <row r="34" spans="1:11" x14ac:dyDescent="0.25">
      <c r="A34" s="150"/>
      <c r="B34" s="18"/>
      <c r="C34" s="18"/>
      <c r="K34" s="150"/>
    </row>
    <row r="35" spans="1:11" x14ac:dyDescent="0.25">
      <c r="A35" s="150"/>
      <c r="B35" s="18"/>
      <c r="C35" s="18"/>
      <c r="K35" s="150"/>
    </row>
    <row r="36" spans="1:11" x14ac:dyDescent="0.25">
      <c r="A36" s="150"/>
      <c r="B36" s="18"/>
      <c r="C36" s="18"/>
      <c r="K36" s="150"/>
    </row>
    <row r="37" spans="1:11" x14ac:dyDescent="0.25">
      <c r="A37" s="150"/>
      <c r="B37" s="18"/>
      <c r="C37" s="18"/>
      <c r="K37" s="150"/>
    </row>
    <row r="38" spans="1:11" x14ac:dyDescent="0.25">
      <c r="A38" s="150"/>
      <c r="B38" s="18"/>
      <c r="C38" s="18"/>
      <c r="K38" s="150"/>
    </row>
    <row r="39" spans="1:11" x14ac:dyDescent="0.25">
      <c r="A39" s="150"/>
      <c r="B39" s="18"/>
      <c r="C39" s="18"/>
      <c r="K39" s="150"/>
    </row>
    <row r="40" spans="1:11" x14ac:dyDescent="0.25">
      <c r="A40" s="150"/>
      <c r="B40" s="18"/>
      <c r="C40" s="18"/>
      <c r="K40" s="150"/>
    </row>
    <row r="41" spans="1:11" x14ac:dyDescent="0.25">
      <c r="A41" s="150"/>
      <c r="B41" s="18"/>
      <c r="C41" s="18"/>
      <c r="K41" s="150"/>
    </row>
    <row r="42" spans="1:11" x14ac:dyDescent="0.25">
      <c r="A42" s="150"/>
      <c r="B42" s="18"/>
      <c r="C42" s="18"/>
      <c r="K42" s="150"/>
    </row>
    <row r="43" spans="1:11" x14ac:dyDescent="0.25">
      <c r="A43" s="150"/>
      <c r="B43" s="18"/>
      <c r="C43" s="18"/>
      <c r="K43" s="150"/>
    </row>
    <row r="44" spans="1:11" x14ac:dyDescent="0.25">
      <c r="A44" s="150"/>
      <c r="B44" s="18"/>
      <c r="C44" s="18"/>
      <c r="K44" s="150"/>
    </row>
    <row r="45" spans="1:11" x14ac:dyDescent="0.25">
      <c r="A45" s="150"/>
      <c r="B45" s="18"/>
      <c r="C45" s="18"/>
      <c r="K45" s="150"/>
    </row>
    <row r="46" spans="1:11" x14ac:dyDescent="0.25">
      <c r="A46" s="150"/>
      <c r="B46" s="18"/>
      <c r="C46" s="18"/>
      <c r="K46" s="150"/>
    </row>
    <row r="47" spans="1:11" x14ac:dyDescent="0.25">
      <c r="A47" s="150"/>
      <c r="B47" s="18"/>
      <c r="C47" s="18"/>
      <c r="K47" s="150"/>
    </row>
    <row r="48" spans="1:11" x14ac:dyDescent="0.25">
      <c r="A48" s="150"/>
      <c r="B48" s="18"/>
      <c r="C48" s="18"/>
      <c r="K48" s="150"/>
    </row>
    <row r="49" spans="1:11" x14ac:dyDescent="0.25">
      <c r="A49" s="150"/>
      <c r="B49" s="18"/>
      <c r="C49" s="18"/>
      <c r="K49" s="150"/>
    </row>
    <row r="50" spans="1:11" x14ac:dyDescent="0.25">
      <c r="A50" s="150"/>
      <c r="B50" s="18"/>
      <c r="C50" s="18"/>
      <c r="K50" s="150"/>
    </row>
    <row r="51" spans="1:11" x14ac:dyDescent="0.25">
      <c r="A51" s="150"/>
      <c r="B51" s="18"/>
      <c r="C51" s="18"/>
      <c r="K51" s="150"/>
    </row>
    <row r="52" spans="1:11" x14ac:dyDescent="0.25">
      <c r="A52" s="150"/>
      <c r="B52" s="18"/>
      <c r="C52" s="18"/>
      <c r="K52" s="150"/>
    </row>
    <row r="53" spans="1:11" x14ac:dyDescent="0.25">
      <c r="A53" s="150"/>
      <c r="B53" s="18"/>
      <c r="C53" s="18"/>
      <c r="K53" s="150"/>
    </row>
    <row r="54" spans="1:11" x14ac:dyDescent="0.25">
      <c r="A54" s="150" t="s">
        <v>123</v>
      </c>
      <c r="B54" s="216" t="s">
        <v>133</v>
      </c>
      <c r="C54" s="18"/>
      <c r="K54" s="150"/>
    </row>
    <row r="55" spans="1:11" x14ac:dyDescent="0.25">
      <c r="A55" s="150" t="s">
        <v>124</v>
      </c>
      <c r="B55" s="216" t="s">
        <v>131</v>
      </c>
      <c r="C55" s="18"/>
      <c r="J55" s="1" t="s">
        <v>134</v>
      </c>
      <c r="K55" s="150"/>
    </row>
    <row r="56" spans="1:11" x14ac:dyDescent="0.25">
      <c r="A56" s="150" t="s">
        <v>126</v>
      </c>
      <c r="B56" s="216" t="s">
        <v>132</v>
      </c>
      <c r="C56" s="18"/>
      <c r="K56" s="150"/>
    </row>
    <row r="57" spans="1:11" x14ac:dyDescent="0.25">
      <c r="A57" s="150" t="s">
        <v>128</v>
      </c>
      <c r="B57" s="1" t="s">
        <v>130</v>
      </c>
      <c r="C57" s="18"/>
      <c r="K57" s="150"/>
    </row>
    <row r="58" spans="1:11" x14ac:dyDescent="0.25">
      <c r="A58" s="150"/>
      <c r="C58" s="18"/>
      <c r="K58" s="150"/>
    </row>
    <row r="59" spans="1:11" x14ac:dyDescent="0.25">
      <c r="A59" s="150"/>
      <c r="B59" s="18"/>
      <c r="C59" s="18"/>
      <c r="K59" s="150"/>
    </row>
    <row r="60" spans="1:11" x14ac:dyDescent="0.25">
      <c r="A60" s="150"/>
      <c r="B60" s="18"/>
      <c r="C60" s="18"/>
      <c r="K60" s="150"/>
    </row>
    <row r="61" spans="1:11" x14ac:dyDescent="0.25">
      <c r="A61" s="150"/>
      <c r="B61" s="18"/>
      <c r="C61" s="18"/>
      <c r="K61" s="150"/>
    </row>
    <row r="62" spans="1:11" x14ac:dyDescent="0.25">
      <c r="A62" s="150"/>
      <c r="B62" s="18"/>
      <c r="C62" s="18"/>
      <c r="K62" s="150"/>
    </row>
    <row r="63" spans="1:11" x14ac:dyDescent="0.25">
      <c r="A63" s="150"/>
      <c r="B63" s="18"/>
      <c r="C63" s="18"/>
      <c r="K63" s="150"/>
    </row>
    <row r="64" spans="1:11" x14ac:dyDescent="0.25">
      <c r="A64" s="150"/>
      <c r="B64" s="18"/>
      <c r="C64" s="18"/>
      <c r="K64" s="150"/>
    </row>
    <row r="65" spans="1:11" x14ac:dyDescent="0.25">
      <c r="A65" s="150"/>
      <c r="B65" s="18"/>
      <c r="C65" s="18"/>
      <c r="K65" s="150"/>
    </row>
    <row r="66" spans="1:11" x14ac:dyDescent="0.25">
      <c r="A66" s="150"/>
      <c r="B66" s="18"/>
      <c r="C66" s="18"/>
      <c r="K66" s="150"/>
    </row>
    <row r="67" spans="1:11" x14ac:dyDescent="0.25">
      <c r="A67" s="150"/>
      <c r="B67" s="18"/>
      <c r="C67" s="18"/>
      <c r="K67" s="150"/>
    </row>
    <row r="68" spans="1:11" x14ac:dyDescent="0.25">
      <c r="A68" s="150"/>
      <c r="B68" s="18"/>
      <c r="C68" s="18"/>
      <c r="K68" s="150"/>
    </row>
    <row r="69" spans="1:11" x14ac:dyDescent="0.25">
      <c r="A69" s="150"/>
      <c r="B69" s="18"/>
      <c r="C69" s="18"/>
      <c r="K69" s="150"/>
    </row>
    <row r="70" spans="1:11" x14ac:dyDescent="0.25">
      <c r="A70" s="150"/>
      <c r="B70" s="18"/>
      <c r="C70" s="18"/>
      <c r="K70" s="150"/>
    </row>
    <row r="71" spans="1:11" x14ac:dyDescent="0.25">
      <c r="A71" s="150"/>
      <c r="B71" s="18"/>
      <c r="C71" s="18"/>
      <c r="K71" s="150"/>
    </row>
    <row r="72" spans="1:11" x14ac:dyDescent="0.25">
      <c r="A72" s="150"/>
      <c r="B72" s="18"/>
      <c r="C72" s="18"/>
      <c r="K72" s="150"/>
    </row>
    <row r="73" spans="1:11" x14ac:dyDescent="0.25">
      <c r="A73" s="150"/>
      <c r="B73" s="18"/>
      <c r="C73" s="18"/>
      <c r="K73" s="150"/>
    </row>
    <row r="74" spans="1:11" x14ac:dyDescent="0.25">
      <c r="A74" s="150"/>
      <c r="B74" s="18"/>
      <c r="C74" s="18"/>
      <c r="K74" s="150"/>
    </row>
    <row r="75" spans="1:11" x14ac:dyDescent="0.25">
      <c r="A75" s="150"/>
      <c r="B75" s="18"/>
      <c r="C75" s="18"/>
      <c r="K75" s="150"/>
    </row>
    <row r="76" spans="1:11" x14ac:dyDescent="0.25">
      <c r="A76" s="150"/>
      <c r="B76" s="18"/>
      <c r="C76" s="18"/>
      <c r="K76" s="150"/>
    </row>
    <row r="77" spans="1:11" x14ac:dyDescent="0.25">
      <c r="A77" s="150"/>
      <c r="B77" s="18"/>
      <c r="C77" s="18"/>
      <c r="K77" s="150"/>
    </row>
    <row r="78" spans="1:11" x14ac:dyDescent="0.25">
      <c r="A78" s="150"/>
      <c r="B78" s="18"/>
      <c r="C78" s="18"/>
      <c r="K78" s="150"/>
    </row>
    <row r="79" spans="1:11" x14ac:dyDescent="0.25">
      <c r="A79" s="150"/>
      <c r="B79" s="18"/>
      <c r="C79" s="18"/>
      <c r="K79" s="150"/>
    </row>
    <row r="80" spans="1:11" x14ac:dyDescent="0.25">
      <c r="A80" s="150"/>
      <c r="B80" s="18"/>
      <c r="C80" s="18"/>
      <c r="K80" s="150"/>
    </row>
    <row r="81" spans="1:11" x14ac:dyDescent="0.25">
      <c r="A81" s="150"/>
      <c r="B81" s="18"/>
      <c r="C81" s="18"/>
      <c r="K81" s="150"/>
    </row>
    <row r="82" spans="1:11" x14ac:dyDescent="0.25">
      <c r="A82" s="150"/>
      <c r="B82" s="18"/>
      <c r="C82" s="18"/>
      <c r="K82" s="150"/>
    </row>
    <row r="83" spans="1:11" x14ac:dyDescent="0.25">
      <c r="A83" s="150"/>
      <c r="B83" s="18"/>
      <c r="C83" s="18"/>
      <c r="K83" s="150"/>
    </row>
    <row r="84" spans="1:11" ht="27.75" customHeight="1" x14ac:dyDescent="0.25">
      <c r="A84" s="150"/>
      <c r="B84" s="18"/>
      <c r="C84" s="18"/>
      <c r="K84" s="150"/>
    </row>
    <row r="85" spans="1:11" x14ac:dyDescent="0.25">
      <c r="A85" s="150"/>
      <c r="B85" s="18"/>
      <c r="C85" s="18"/>
      <c r="K85" s="150"/>
    </row>
    <row r="86" spans="1:11" x14ac:dyDescent="0.25">
      <c r="A86" s="150"/>
      <c r="B86" s="18"/>
      <c r="C86" s="18"/>
      <c r="K86" s="150"/>
    </row>
    <row r="87" spans="1:11" x14ac:dyDescent="0.25">
      <c r="A87" s="150"/>
      <c r="B87" s="18"/>
      <c r="C87" s="18"/>
      <c r="K87" s="150"/>
    </row>
    <row r="88" spans="1:11" x14ac:dyDescent="0.25">
      <c r="A88" s="150"/>
      <c r="B88" s="18"/>
      <c r="C88" s="18"/>
      <c r="K88" s="150"/>
    </row>
    <row r="89" spans="1:11" x14ac:dyDescent="0.25">
      <c r="A89" s="150"/>
      <c r="B89" s="18"/>
      <c r="C89" s="18"/>
      <c r="K89" s="150"/>
    </row>
    <row r="90" spans="1:11" x14ac:dyDescent="0.25">
      <c r="A90" s="150"/>
      <c r="B90" s="18"/>
      <c r="C90" s="18"/>
      <c r="K90" s="150"/>
    </row>
    <row r="91" spans="1:11" x14ac:dyDescent="0.25">
      <c r="A91" s="150"/>
      <c r="B91" s="18"/>
      <c r="C91" s="18"/>
      <c r="K91" s="150"/>
    </row>
    <row r="92" spans="1:11" x14ac:dyDescent="0.25">
      <c r="A92" s="150"/>
      <c r="B92" s="18"/>
      <c r="C92" s="18"/>
      <c r="K92" s="150"/>
    </row>
    <row r="93" spans="1:11" x14ac:dyDescent="0.25">
      <c r="A93" s="150"/>
      <c r="B93" s="18"/>
      <c r="C93" s="18"/>
      <c r="K93" s="150"/>
    </row>
    <row r="94" spans="1:11" x14ac:dyDescent="0.25">
      <c r="A94" s="150"/>
      <c r="B94" s="18"/>
      <c r="C94" s="18"/>
      <c r="K94" s="150"/>
    </row>
    <row r="95" spans="1:11" x14ac:dyDescent="0.25">
      <c r="A95" s="150"/>
      <c r="B95" s="18"/>
      <c r="C95" s="18"/>
      <c r="K95" s="150"/>
    </row>
    <row r="96" spans="1:11" x14ac:dyDescent="0.25">
      <c r="A96" s="150"/>
      <c r="B96" s="18"/>
      <c r="C96" s="18"/>
      <c r="K96" s="150"/>
    </row>
    <row r="97" spans="1:18" x14ac:dyDescent="0.25">
      <c r="A97" s="150"/>
      <c r="B97" s="18"/>
      <c r="C97" s="18"/>
      <c r="K97" s="150"/>
    </row>
    <row r="98" spans="1:18" x14ac:dyDescent="0.25">
      <c r="A98" s="150"/>
      <c r="B98" s="18"/>
      <c r="C98" s="18"/>
      <c r="K98" s="150"/>
    </row>
    <row r="99" spans="1:18" x14ac:dyDescent="0.25">
      <c r="A99" s="150"/>
      <c r="B99" s="18"/>
      <c r="C99" s="18"/>
      <c r="K99" s="150"/>
    </row>
    <row r="100" spans="1:18" x14ac:dyDescent="0.25">
      <c r="A100" s="150"/>
      <c r="B100" s="18"/>
      <c r="C100" s="18"/>
      <c r="K100" s="150"/>
    </row>
    <row r="101" spans="1:18" x14ac:dyDescent="0.25">
      <c r="A101" s="150"/>
      <c r="B101" s="18"/>
      <c r="C101" s="18"/>
      <c r="K101" s="150"/>
    </row>
    <row r="102" spans="1:18" x14ac:dyDescent="0.25">
      <c r="A102" s="150"/>
      <c r="B102" s="18"/>
      <c r="C102" s="18"/>
      <c r="K102" s="150"/>
    </row>
    <row r="103" spans="1:18" x14ac:dyDescent="0.25">
      <c r="A103" s="150"/>
      <c r="B103" s="18"/>
      <c r="C103" s="18"/>
      <c r="K103" s="150"/>
    </row>
    <row r="104" spans="1:18" x14ac:dyDescent="0.25">
      <c r="A104" s="150" t="s">
        <v>123</v>
      </c>
      <c r="B104" s="1" t="s">
        <v>135</v>
      </c>
      <c r="C104" s="18"/>
      <c r="J104" s="217">
        <v>40361</v>
      </c>
      <c r="K104" s="217">
        <v>40727</v>
      </c>
      <c r="L104" s="217">
        <v>41094</v>
      </c>
      <c r="M104" s="217">
        <v>41460</v>
      </c>
      <c r="N104" s="217">
        <v>41826</v>
      </c>
      <c r="O104" s="217">
        <v>42192</v>
      </c>
      <c r="P104" s="217">
        <v>42559</v>
      </c>
      <c r="Q104" s="217">
        <v>42925</v>
      </c>
      <c r="R104" s="217">
        <v>43291</v>
      </c>
    </row>
    <row r="105" spans="1:18" x14ac:dyDescent="0.25">
      <c r="A105" s="150" t="s">
        <v>124</v>
      </c>
      <c r="B105" s="1" t="s">
        <v>7</v>
      </c>
      <c r="C105" s="18"/>
      <c r="J105" s="3">
        <v>94.056725841542985</v>
      </c>
      <c r="K105" s="3">
        <v>94.330118250115774</v>
      </c>
      <c r="L105" s="3">
        <v>95.257038593050126</v>
      </c>
      <c r="M105" s="3">
        <v>95.254770307945748</v>
      </c>
      <c r="N105" s="3">
        <v>94.102167436073742</v>
      </c>
      <c r="O105" s="3">
        <v>95.130056410145826</v>
      </c>
      <c r="P105" s="3">
        <v>94.555440055047242</v>
      </c>
      <c r="Q105" s="3">
        <v>93.305320636936941</v>
      </c>
      <c r="R105" s="3">
        <v>93.226129004805131</v>
      </c>
    </row>
    <row r="106" spans="1:18" x14ac:dyDescent="0.25">
      <c r="A106" s="150" t="s">
        <v>126</v>
      </c>
      <c r="B106" s="1" t="s">
        <v>136</v>
      </c>
      <c r="C106" s="18"/>
      <c r="K106" s="150"/>
    </row>
    <row r="107" spans="1:18" x14ac:dyDescent="0.25">
      <c r="A107" s="150" t="s">
        <v>128</v>
      </c>
      <c r="B107" s="1" t="s">
        <v>137</v>
      </c>
      <c r="C107" s="18"/>
      <c r="K107" s="150"/>
    </row>
    <row r="108" spans="1:18" x14ac:dyDescent="0.25">
      <c r="A108" s="150"/>
      <c r="B108" s="18"/>
      <c r="C108" s="18"/>
      <c r="K108" s="150"/>
    </row>
    <row r="109" spans="1:18" x14ac:dyDescent="0.25">
      <c r="A109" s="150"/>
      <c r="B109" s="18"/>
      <c r="C109" s="18"/>
      <c r="K109" s="150"/>
    </row>
    <row r="110" spans="1:18" x14ac:dyDescent="0.25">
      <c r="A110" s="150"/>
      <c r="B110" s="18"/>
      <c r="C110" s="18"/>
      <c r="K110" s="150"/>
    </row>
    <row r="111" spans="1:18" x14ac:dyDescent="0.25">
      <c r="A111" s="150"/>
      <c r="B111" s="18"/>
      <c r="C111" s="18"/>
      <c r="K111" s="150"/>
    </row>
    <row r="112" spans="1:18" x14ac:dyDescent="0.25">
      <c r="A112" s="150"/>
      <c r="B112" s="18"/>
      <c r="C112" s="18"/>
      <c r="K112" s="150"/>
    </row>
    <row r="113" spans="1:11" x14ac:dyDescent="0.25">
      <c r="A113" s="150"/>
      <c r="B113" s="18"/>
      <c r="C113" s="18"/>
      <c r="K113" s="150"/>
    </row>
    <row r="114" spans="1:11" x14ac:dyDescent="0.25">
      <c r="A114" s="150"/>
      <c r="B114" s="18"/>
      <c r="C114" s="18"/>
      <c r="K114" s="150"/>
    </row>
    <row r="115" spans="1:11" x14ac:dyDescent="0.25">
      <c r="A115" s="150"/>
      <c r="B115" s="18"/>
      <c r="C115" s="18"/>
      <c r="K115" s="150"/>
    </row>
    <row r="116" spans="1:11" x14ac:dyDescent="0.25">
      <c r="A116" s="150"/>
      <c r="B116" s="18"/>
      <c r="C116" s="18"/>
      <c r="K116" s="150"/>
    </row>
    <row r="117" spans="1:11" x14ac:dyDescent="0.25">
      <c r="A117" s="150"/>
      <c r="B117" s="18"/>
      <c r="C117" s="18"/>
      <c r="K117" s="150"/>
    </row>
    <row r="118" spans="1:11" x14ac:dyDescent="0.25">
      <c r="A118" s="150"/>
      <c r="B118" s="18"/>
      <c r="C118" s="18"/>
      <c r="K118" s="150"/>
    </row>
    <row r="119" spans="1:11" x14ac:dyDescent="0.25">
      <c r="A119" s="150"/>
      <c r="B119" s="18"/>
      <c r="C119" s="18"/>
      <c r="K119" s="150"/>
    </row>
    <row r="120" spans="1:11" x14ac:dyDescent="0.25">
      <c r="A120" s="150"/>
      <c r="B120" s="18"/>
      <c r="C120" s="18"/>
      <c r="K120" s="150"/>
    </row>
    <row r="121" spans="1:11" x14ac:dyDescent="0.25">
      <c r="A121" s="150"/>
      <c r="B121" s="18"/>
      <c r="C121" s="18"/>
      <c r="K121" s="150"/>
    </row>
    <row r="122" spans="1:11" x14ac:dyDescent="0.25">
      <c r="A122" s="150"/>
      <c r="B122" s="18"/>
      <c r="C122" s="18"/>
      <c r="K122" s="150"/>
    </row>
    <row r="123" spans="1:11" x14ac:dyDescent="0.25">
      <c r="A123" s="150"/>
      <c r="B123" s="18"/>
      <c r="C123" s="18"/>
      <c r="K123" s="150"/>
    </row>
    <row r="124" spans="1:11" x14ac:dyDescent="0.25">
      <c r="A124" s="150"/>
      <c r="B124" s="18"/>
      <c r="C124" s="18"/>
      <c r="K124" s="150"/>
    </row>
    <row r="125" spans="1:11" x14ac:dyDescent="0.25">
      <c r="A125" s="150"/>
      <c r="B125" s="18"/>
      <c r="C125" s="18"/>
      <c r="K125" s="150"/>
    </row>
    <row r="126" spans="1:11" x14ac:dyDescent="0.25">
      <c r="A126" s="150"/>
      <c r="B126" s="18"/>
      <c r="C126" s="18"/>
      <c r="K126" s="150"/>
    </row>
    <row r="127" spans="1:11" x14ac:dyDescent="0.25">
      <c r="A127" s="150"/>
      <c r="B127" s="18"/>
      <c r="C127" s="18"/>
      <c r="K127" s="150"/>
    </row>
    <row r="128" spans="1:11" x14ac:dyDescent="0.25">
      <c r="A128" s="150"/>
      <c r="B128" s="18"/>
      <c r="C128" s="18"/>
      <c r="K128" s="150"/>
    </row>
    <row r="129" spans="1:11" x14ac:dyDescent="0.25">
      <c r="A129" s="150"/>
      <c r="B129" s="18"/>
      <c r="C129" s="18"/>
      <c r="K129" s="150"/>
    </row>
    <row r="130" spans="1:11" x14ac:dyDescent="0.25">
      <c r="A130" s="150"/>
      <c r="B130" s="18"/>
      <c r="C130" s="18"/>
      <c r="K130" s="150"/>
    </row>
    <row r="131" spans="1:11" x14ac:dyDescent="0.25">
      <c r="A131" s="150"/>
      <c r="B131" s="18"/>
      <c r="C131" s="18"/>
      <c r="K131" s="150"/>
    </row>
    <row r="132" spans="1:11" x14ac:dyDescent="0.25">
      <c r="A132" s="150"/>
      <c r="B132" s="18"/>
      <c r="C132" s="18"/>
      <c r="K132" s="150"/>
    </row>
    <row r="133" spans="1:11" x14ac:dyDescent="0.25">
      <c r="A133" s="150"/>
      <c r="B133" s="18"/>
      <c r="C133" s="18"/>
      <c r="K133" s="150"/>
    </row>
    <row r="134" spans="1:11" x14ac:dyDescent="0.25">
      <c r="A134" s="150"/>
      <c r="B134" s="18"/>
      <c r="C134" s="18"/>
      <c r="K134" s="150"/>
    </row>
    <row r="135" spans="1:11" x14ac:dyDescent="0.25">
      <c r="A135" s="150"/>
      <c r="B135" s="18"/>
      <c r="C135" s="18"/>
      <c r="K135" s="150"/>
    </row>
    <row r="136" spans="1:11" x14ac:dyDescent="0.25">
      <c r="A136" s="150"/>
      <c r="B136" s="18"/>
      <c r="C136" s="18"/>
      <c r="K136" s="150"/>
    </row>
    <row r="137" spans="1:11" x14ac:dyDescent="0.25">
      <c r="A137" s="150"/>
      <c r="B137" s="18"/>
      <c r="C137" s="18"/>
      <c r="K137" s="150"/>
    </row>
    <row r="138" spans="1:11" x14ac:dyDescent="0.25">
      <c r="A138" s="150"/>
      <c r="B138" s="18"/>
      <c r="C138" s="18"/>
      <c r="K138" s="150"/>
    </row>
    <row r="139" spans="1:11" x14ac:dyDescent="0.25">
      <c r="A139" s="150"/>
      <c r="B139" s="18"/>
      <c r="C139" s="18"/>
      <c r="K139" s="150"/>
    </row>
    <row r="140" spans="1:11" x14ac:dyDescent="0.25">
      <c r="A140" s="150"/>
      <c r="B140" s="18"/>
      <c r="C140" s="18"/>
      <c r="K140" s="150"/>
    </row>
    <row r="141" spans="1:11" x14ac:dyDescent="0.25">
      <c r="A141" s="150"/>
      <c r="B141" s="18"/>
      <c r="C141" s="18"/>
      <c r="K141" s="150"/>
    </row>
    <row r="142" spans="1:11" x14ac:dyDescent="0.25">
      <c r="A142" s="150"/>
      <c r="B142" s="18"/>
      <c r="C142" s="18"/>
      <c r="K142" s="150"/>
    </row>
    <row r="143" spans="1:11" x14ac:dyDescent="0.25">
      <c r="A143" s="150"/>
      <c r="B143" s="18"/>
      <c r="C143" s="18"/>
      <c r="K143" s="150"/>
    </row>
    <row r="144" spans="1:11" x14ac:dyDescent="0.25">
      <c r="A144" s="150"/>
      <c r="B144" s="18"/>
      <c r="C144" s="18"/>
      <c r="K144" s="150"/>
    </row>
    <row r="145" spans="1:11" x14ac:dyDescent="0.25">
      <c r="A145" s="150"/>
      <c r="B145" s="18"/>
      <c r="C145" s="18"/>
      <c r="K145" s="150"/>
    </row>
    <row r="146" spans="1:11" x14ac:dyDescent="0.25">
      <c r="A146" s="150"/>
      <c r="B146" s="18"/>
      <c r="C146" s="18"/>
      <c r="K146" s="150"/>
    </row>
    <row r="147" spans="1:11" x14ac:dyDescent="0.25">
      <c r="A147" s="150"/>
      <c r="B147" s="18"/>
      <c r="C147" s="18"/>
      <c r="K147" s="150"/>
    </row>
    <row r="148" spans="1:11" x14ac:dyDescent="0.25">
      <c r="A148" s="150"/>
      <c r="B148" s="18"/>
      <c r="C148" s="18"/>
      <c r="K148" s="150"/>
    </row>
    <row r="149" spans="1:11" x14ac:dyDescent="0.25">
      <c r="A149" s="150"/>
      <c r="B149" s="18"/>
      <c r="C149" s="18"/>
      <c r="K149" s="150"/>
    </row>
    <row r="150" spans="1:11" x14ac:dyDescent="0.25">
      <c r="A150" s="150"/>
      <c r="B150" s="18"/>
      <c r="C150" s="18"/>
      <c r="K150" s="150"/>
    </row>
    <row r="151" spans="1:11" x14ac:dyDescent="0.25">
      <c r="A151" s="150"/>
      <c r="B151" s="18"/>
      <c r="C151" s="18"/>
      <c r="K151" s="150"/>
    </row>
    <row r="152" spans="1:11" x14ac:dyDescent="0.25">
      <c r="A152" s="150"/>
      <c r="B152" s="18"/>
      <c r="C152" s="18"/>
      <c r="K152" s="150"/>
    </row>
    <row r="153" spans="1:11" x14ac:dyDescent="0.25">
      <c r="A153" s="150"/>
      <c r="B153" s="18"/>
      <c r="C153" s="18"/>
      <c r="K153" s="150"/>
    </row>
    <row r="154" spans="1:11" x14ac:dyDescent="0.25">
      <c r="A154" s="150"/>
      <c r="B154" s="18"/>
      <c r="C154" s="18"/>
      <c r="K154" s="150"/>
    </row>
    <row r="155" spans="1:11" x14ac:dyDescent="0.25">
      <c r="A155" s="18" t="s">
        <v>123</v>
      </c>
      <c r="B155" s="216" t="s">
        <v>141</v>
      </c>
      <c r="C155" s="18"/>
      <c r="J155" s="1" t="s">
        <v>146</v>
      </c>
      <c r="K155" s="3">
        <v>57.780353520718627</v>
      </c>
    </row>
    <row r="156" spans="1:11" x14ac:dyDescent="0.25">
      <c r="A156" s="18" t="s">
        <v>124</v>
      </c>
      <c r="B156" s="216" t="s">
        <v>7</v>
      </c>
      <c r="C156" s="18"/>
      <c r="J156" s="1" t="s">
        <v>145</v>
      </c>
      <c r="K156" s="3">
        <v>35.687378399635719</v>
      </c>
    </row>
    <row r="157" spans="1:11" x14ac:dyDescent="0.25">
      <c r="A157" s="18" t="s">
        <v>126</v>
      </c>
      <c r="B157" s="216" t="s">
        <v>142</v>
      </c>
      <c r="C157" s="18"/>
      <c r="J157" s="1" t="s">
        <v>144</v>
      </c>
      <c r="K157" s="3">
        <v>6.532268079645652</v>
      </c>
    </row>
    <row r="158" spans="1:11" x14ac:dyDescent="0.25">
      <c r="A158" s="18" t="s">
        <v>128</v>
      </c>
      <c r="B158" s="216" t="s">
        <v>139</v>
      </c>
      <c r="C158" s="18"/>
      <c r="K158" s="150"/>
    </row>
    <row r="159" spans="1:11" x14ac:dyDescent="0.25">
      <c r="A159" s="18"/>
      <c r="B159" s="18"/>
      <c r="C159" s="18"/>
      <c r="K159" s="150"/>
    </row>
    <row r="160" spans="1:11" x14ac:dyDescent="0.25">
      <c r="A160" s="150"/>
      <c r="B160" s="18"/>
      <c r="C160" s="18"/>
      <c r="K160" s="150"/>
    </row>
    <row r="161" spans="1:11" x14ac:dyDescent="0.25">
      <c r="A161" s="150"/>
      <c r="B161" s="18"/>
      <c r="C161" s="18"/>
      <c r="K161" s="150"/>
    </row>
    <row r="162" spans="1:11" x14ac:dyDescent="0.25">
      <c r="A162" s="150"/>
      <c r="B162" s="18"/>
      <c r="C162" s="18"/>
      <c r="K162" s="150"/>
    </row>
    <row r="163" spans="1:11" x14ac:dyDescent="0.25">
      <c r="A163" s="150"/>
      <c r="B163" s="18"/>
      <c r="C163" s="18"/>
      <c r="K163" s="150"/>
    </row>
    <row r="164" spans="1:11" x14ac:dyDescent="0.25">
      <c r="A164" s="150"/>
      <c r="B164" s="18"/>
      <c r="C164" s="18"/>
      <c r="K164" s="150"/>
    </row>
    <row r="165" spans="1:11" x14ac:dyDescent="0.25">
      <c r="A165" s="150"/>
      <c r="B165" s="18"/>
      <c r="C165" s="18"/>
      <c r="K165" s="150"/>
    </row>
    <row r="166" spans="1:11" x14ac:dyDescent="0.25">
      <c r="A166" s="150"/>
      <c r="B166" s="18"/>
      <c r="C166" s="18"/>
      <c r="K166" s="150"/>
    </row>
    <row r="167" spans="1:11" x14ac:dyDescent="0.25">
      <c r="A167" s="150"/>
      <c r="B167" s="18"/>
      <c r="C167" s="18"/>
      <c r="K167" s="150"/>
    </row>
    <row r="168" spans="1:11" x14ac:dyDescent="0.25">
      <c r="A168" s="150"/>
      <c r="B168" s="18"/>
      <c r="C168" s="18"/>
      <c r="K168" s="150"/>
    </row>
    <row r="169" spans="1:11" x14ac:dyDescent="0.25">
      <c r="A169" s="150"/>
      <c r="B169" s="18"/>
      <c r="C169" s="18"/>
      <c r="K169" s="150"/>
    </row>
    <row r="170" spans="1:11" x14ac:dyDescent="0.25">
      <c r="A170" s="150"/>
      <c r="B170" s="18"/>
      <c r="C170" s="18"/>
      <c r="K170" s="150"/>
    </row>
    <row r="171" spans="1:11" x14ac:dyDescent="0.25">
      <c r="A171" s="150"/>
      <c r="B171" s="18"/>
      <c r="C171" s="18"/>
      <c r="K171" s="150"/>
    </row>
    <row r="172" spans="1:11" x14ac:dyDescent="0.25">
      <c r="A172" s="150"/>
      <c r="B172" s="18"/>
      <c r="C172" s="18"/>
      <c r="K172" s="150"/>
    </row>
    <row r="173" spans="1:11" x14ac:dyDescent="0.25">
      <c r="A173" s="150"/>
      <c r="B173" s="18"/>
      <c r="C173" s="18"/>
      <c r="K173" s="150"/>
    </row>
    <row r="174" spans="1:11" x14ac:dyDescent="0.25">
      <c r="A174" s="150"/>
      <c r="B174" s="18"/>
      <c r="C174" s="18"/>
      <c r="K174" s="150"/>
    </row>
    <row r="175" spans="1:11" x14ac:dyDescent="0.25">
      <c r="A175" s="150"/>
      <c r="B175" s="18"/>
      <c r="C175" s="18"/>
      <c r="K175" s="150"/>
    </row>
    <row r="176" spans="1:11" x14ac:dyDescent="0.25">
      <c r="A176" s="150"/>
      <c r="B176" s="18"/>
      <c r="C176" s="18"/>
      <c r="K176" s="150"/>
    </row>
    <row r="177" spans="1:11" x14ac:dyDescent="0.25">
      <c r="A177" s="150"/>
      <c r="B177" s="18"/>
      <c r="C177" s="18"/>
      <c r="K177" s="150"/>
    </row>
    <row r="178" spans="1:11" x14ac:dyDescent="0.25">
      <c r="A178" s="150"/>
      <c r="B178" s="18"/>
      <c r="C178" s="18"/>
      <c r="K178" s="150"/>
    </row>
    <row r="179" spans="1:11" x14ac:dyDescent="0.25">
      <c r="A179" s="150"/>
      <c r="B179" s="18"/>
      <c r="C179" s="18"/>
      <c r="K179" s="150"/>
    </row>
    <row r="180" spans="1:11" x14ac:dyDescent="0.25">
      <c r="A180" s="150"/>
      <c r="B180" s="18"/>
      <c r="C180" s="18"/>
      <c r="K180" s="150"/>
    </row>
    <row r="181" spans="1:11" x14ac:dyDescent="0.25">
      <c r="A181" s="150"/>
      <c r="B181" s="18"/>
      <c r="C181" s="18"/>
      <c r="K181" s="150"/>
    </row>
    <row r="182" spans="1:11" x14ac:dyDescent="0.25">
      <c r="A182" s="150"/>
      <c r="B182" s="18"/>
      <c r="C182" s="18"/>
      <c r="K182" s="150"/>
    </row>
    <row r="183" spans="1:11" x14ac:dyDescent="0.25">
      <c r="A183" s="150"/>
      <c r="B183" s="18"/>
      <c r="C183" s="18"/>
      <c r="K183" s="150"/>
    </row>
    <row r="184" spans="1:11" x14ac:dyDescent="0.25">
      <c r="A184" s="150"/>
      <c r="B184" s="18"/>
      <c r="C184" s="18"/>
      <c r="K184" s="150"/>
    </row>
    <row r="185" spans="1:11" x14ac:dyDescent="0.25">
      <c r="A185" s="150"/>
      <c r="B185" s="18"/>
      <c r="C185" s="18"/>
      <c r="K185" s="150"/>
    </row>
    <row r="186" spans="1:11" x14ac:dyDescent="0.25">
      <c r="A186" s="150"/>
      <c r="B186" s="18"/>
      <c r="C186" s="18"/>
      <c r="K186" s="150"/>
    </row>
    <row r="187" spans="1:11" x14ac:dyDescent="0.25">
      <c r="A187" s="150"/>
      <c r="B187" s="18"/>
      <c r="C187" s="18"/>
      <c r="K187" s="150"/>
    </row>
    <row r="188" spans="1:11" x14ac:dyDescent="0.25">
      <c r="A188" s="150"/>
      <c r="B188" s="18"/>
      <c r="C188" s="18"/>
      <c r="K188" s="150"/>
    </row>
    <row r="189" spans="1:11" x14ac:dyDescent="0.25">
      <c r="A189" s="150"/>
      <c r="B189" s="18"/>
      <c r="C189" s="18"/>
      <c r="K189" s="150"/>
    </row>
    <row r="190" spans="1:11" x14ac:dyDescent="0.25">
      <c r="A190" s="150"/>
      <c r="B190" s="18"/>
      <c r="C190" s="18"/>
      <c r="K190" s="150"/>
    </row>
    <row r="191" spans="1:11" x14ac:dyDescent="0.25">
      <c r="A191" s="150"/>
      <c r="B191" s="18"/>
      <c r="C191" s="18"/>
      <c r="K191" s="150"/>
    </row>
    <row r="192" spans="1:11" x14ac:dyDescent="0.25">
      <c r="A192" s="150"/>
      <c r="B192" s="18"/>
      <c r="C192" s="18"/>
      <c r="K192" s="150"/>
    </row>
    <row r="193" spans="1:17" x14ac:dyDescent="0.25">
      <c r="A193" s="150"/>
      <c r="B193" s="18"/>
      <c r="C193" s="18"/>
      <c r="K193" s="150"/>
    </row>
    <row r="194" spans="1:17" x14ac:dyDescent="0.25">
      <c r="A194" s="150"/>
      <c r="B194" s="18"/>
      <c r="C194" s="18"/>
      <c r="K194" s="150"/>
    </row>
    <row r="195" spans="1:17" x14ac:dyDescent="0.25">
      <c r="A195" s="150"/>
      <c r="B195" s="18"/>
      <c r="C195" s="18"/>
      <c r="K195" s="150"/>
    </row>
    <row r="196" spans="1:17" x14ac:dyDescent="0.25">
      <c r="A196" s="150"/>
      <c r="B196" s="18"/>
      <c r="C196" s="18"/>
      <c r="K196" s="150"/>
    </row>
    <row r="197" spans="1:17" x14ac:dyDescent="0.25">
      <c r="A197" s="150"/>
      <c r="B197" s="18"/>
      <c r="C197" s="18"/>
      <c r="K197" s="150"/>
    </row>
    <row r="198" spans="1:17" x14ac:dyDescent="0.25">
      <c r="A198" s="150"/>
      <c r="B198" s="18"/>
      <c r="C198" s="18"/>
      <c r="K198" s="150"/>
    </row>
    <row r="199" spans="1:17" x14ac:dyDescent="0.25">
      <c r="A199" s="150"/>
      <c r="B199" s="18"/>
      <c r="C199" s="18"/>
      <c r="K199" s="150"/>
    </row>
    <row r="200" spans="1:17" x14ac:dyDescent="0.25">
      <c r="A200" s="150"/>
      <c r="B200" s="18"/>
      <c r="C200" s="18"/>
      <c r="K200" s="150"/>
    </row>
    <row r="201" spans="1:17" x14ac:dyDescent="0.25">
      <c r="A201" s="150"/>
      <c r="B201" s="18"/>
      <c r="C201" s="18"/>
      <c r="K201" s="150"/>
    </row>
    <row r="202" spans="1:17" x14ac:dyDescent="0.25">
      <c r="A202" s="150"/>
      <c r="B202" s="18"/>
      <c r="C202" s="18"/>
      <c r="K202" s="150"/>
    </row>
    <row r="203" spans="1:17" x14ac:dyDescent="0.25">
      <c r="A203" s="150"/>
      <c r="B203" s="18"/>
      <c r="C203" s="18"/>
      <c r="K203" s="150"/>
    </row>
    <row r="204" spans="1:17" x14ac:dyDescent="0.25">
      <c r="A204" s="150"/>
      <c r="B204" s="18"/>
      <c r="C204" s="18"/>
      <c r="K204" s="150"/>
    </row>
    <row r="205" spans="1:17" x14ac:dyDescent="0.25">
      <c r="A205" s="150"/>
      <c r="B205" s="18"/>
      <c r="C205" s="18"/>
      <c r="K205" s="150"/>
    </row>
    <row r="206" spans="1:17" x14ac:dyDescent="0.25">
      <c r="A206" s="18" t="s">
        <v>123</v>
      </c>
      <c r="B206" s="115" t="s">
        <v>143</v>
      </c>
      <c r="C206" s="18"/>
      <c r="K206" s="219">
        <v>2012</v>
      </c>
      <c r="L206" s="219">
        <v>2013</v>
      </c>
      <c r="M206" s="219">
        <v>2014</v>
      </c>
      <c r="N206" s="219">
        <v>2015</v>
      </c>
      <c r="O206" s="219">
        <v>2016</v>
      </c>
      <c r="P206" s="219">
        <v>2017</v>
      </c>
      <c r="Q206" s="219">
        <v>2018</v>
      </c>
    </row>
    <row r="207" spans="1:17" x14ac:dyDescent="0.25">
      <c r="A207" s="18" t="s">
        <v>124</v>
      </c>
      <c r="B207" s="216" t="s">
        <v>7</v>
      </c>
      <c r="C207" s="18"/>
      <c r="J207" s="1" t="s">
        <v>66</v>
      </c>
      <c r="K207" s="3">
        <v>11.67910447761194</v>
      </c>
      <c r="L207" s="3">
        <v>14.705646776131356</v>
      </c>
      <c r="M207" s="3">
        <v>17.058468957203136</v>
      </c>
      <c r="N207" s="3">
        <v>17.938038637747091</v>
      </c>
      <c r="O207" s="3">
        <v>20.15067376024232</v>
      </c>
      <c r="P207" s="3">
        <v>19.908705341096976</v>
      </c>
      <c r="Q207" s="3">
        <v>20.336385102945442</v>
      </c>
    </row>
    <row r="208" spans="1:17" x14ac:dyDescent="0.25">
      <c r="A208" s="18" t="s">
        <v>126</v>
      </c>
      <c r="B208" s="115" t="s">
        <v>142</v>
      </c>
      <c r="C208" s="18"/>
      <c r="J208" s="1" t="s">
        <v>147</v>
      </c>
      <c r="K208" s="3">
        <v>47.305140961857376</v>
      </c>
      <c r="L208" s="3">
        <v>47.240688826591906</v>
      </c>
      <c r="M208" s="3">
        <v>47.257383966244724</v>
      </c>
      <c r="N208" s="3">
        <v>48.303591452279498</v>
      </c>
      <c r="O208" s="3">
        <v>46.871966137237386</v>
      </c>
      <c r="P208" s="3">
        <v>47.469628351664149</v>
      </c>
      <c r="Q208" s="3">
        <v>46.331662454948422</v>
      </c>
    </row>
    <row r="209" spans="1:17" x14ac:dyDescent="0.25">
      <c r="A209" s="18" t="s">
        <v>128</v>
      </c>
      <c r="B209" s="115" t="s">
        <v>140</v>
      </c>
      <c r="C209" s="18"/>
      <c r="J209" s="1" t="s">
        <v>148</v>
      </c>
      <c r="K209" s="3">
        <v>26.977611940298509</v>
      </c>
      <c r="L209" s="3">
        <v>25.642771325590708</v>
      </c>
      <c r="M209" s="3">
        <v>24.766868772825585</v>
      </c>
      <c r="N209" s="3">
        <v>23.813795533912153</v>
      </c>
      <c r="O209" s="3">
        <v>23.56413343171139</v>
      </c>
      <c r="P209" s="3">
        <v>23.700668535691179</v>
      </c>
      <c r="Q209" s="3">
        <v>23.928083184887527</v>
      </c>
    </row>
    <row r="210" spans="1:17" x14ac:dyDescent="0.25">
      <c r="A210" s="150"/>
      <c r="B210" s="18"/>
      <c r="C210" s="18"/>
      <c r="J210" s="1" t="s">
        <v>149</v>
      </c>
      <c r="K210" s="3">
        <v>14.038142620232172</v>
      </c>
      <c r="L210" s="3">
        <v>12.410893071686022</v>
      </c>
      <c r="M210" s="3">
        <v>10.917278303726553</v>
      </c>
      <c r="N210" s="3">
        <v>9.9445743760612562</v>
      </c>
      <c r="O210" s="3">
        <v>9.4132266708089016</v>
      </c>
      <c r="P210" s="3">
        <v>8.9209977715476967</v>
      </c>
      <c r="Q210" s="3">
        <v>9.4038692572186076</v>
      </c>
    </row>
    <row r="211" spans="1:17" x14ac:dyDescent="0.25">
      <c r="A211" s="150"/>
      <c r="B211" s="18"/>
      <c r="C211" s="18"/>
      <c r="K211" s="150"/>
    </row>
    <row r="212" spans="1:17" x14ac:dyDescent="0.25">
      <c r="A212" s="150"/>
      <c r="B212" s="18"/>
      <c r="C212" s="18"/>
      <c r="K212" s="150"/>
    </row>
    <row r="213" spans="1:17" x14ac:dyDescent="0.25">
      <c r="A213" s="150"/>
      <c r="B213" s="18"/>
      <c r="C213" s="18"/>
      <c r="K213" s="150"/>
    </row>
    <row r="214" spans="1:17" x14ac:dyDescent="0.25">
      <c r="A214" s="150"/>
      <c r="B214" s="18"/>
      <c r="C214" s="18"/>
      <c r="K214" s="150"/>
    </row>
    <row r="215" spans="1:17" x14ac:dyDescent="0.25">
      <c r="A215" s="150"/>
      <c r="B215" s="18"/>
      <c r="C215" s="18"/>
      <c r="K215" s="150"/>
    </row>
    <row r="216" spans="1:17" x14ac:dyDescent="0.25">
      <c r="A216" s="150"/>
      <c r="B216" s="18"/>
      <c r="C216" s="18"/>
      <c r="K216" s="150"/>
    </row>
    <row r="217" spans="1:17" x14ac:dyDescent="0.25">
      <c r="A217" s="150"/>
      <c r="B217" s="18"/>
      <c r="C217" s="18"/>
      <c r="K217" s="150"/>
    </row>
    <row r="218" spans="1:17" x14ac:dyDescent="0.25">
      <c r="A218" s="150"/>
      <c r="B218" s="18"/>
      <c r="C218" s="18"/>
      <c r="K218" s="150"/>
    </row>
    <row r="219" spans="1:17" x14ac:dyDescent="0.25">
      <c r="A219" s="150"/>
      <c r="B219" s="18"/>
      <c r="C219" s="18"/>
      <c r="K219" s="150"/>
    </row>
    <row r="220" spans="1:17" x14ac:dyDescent="0.25">
      <c r="A220" s="150"/>
      <c r="B220" s="18"/>
      <c r="C220" s="18"/>
      <c r="K220" s="150"/>
    </row>
    <row r="221" spans="1:17" x14ac:dyDescent="0.25">
      <c r="A221" s="150"/>
      <c r="B221" s="18"/>
      <c r="C221" s="18"/>
      <c r="K221" s="150"/>
    </row>
    <row r="222" spans="1:17" x14ac:dyDescent="0.25">
      <c r="A222" s="150"/>
      <c r="B222" s="18"/>
      <c r="C222" s="18"/>
      <c r="K222" s="150"/>
    </row>
    <row r="223" spans="1:17" x14ac:dyDescent="0.25">
      <c r="A223" s="150"/>
      <c r="B223" s="18"/>
      <c r="C223" s="18"/>
      <c r="K223" s="150"/>
    </row>
    <row r="224" spans="1:17" x14ac:dyDescent="0.25">
      <c r="A224" s="150"/>
      <c r="B224" s="18"/>
      <c r="C224" s="18"/>
      <c r="K224" s="150"/>
    </row>
    <row r="225" spans="1:11" x14ac:dyDescent="0.25">
      <c r="A225" s="150"/>
      <c r="B225" s="18"/>
      <c r="C225" s="18"/>
      <c r="K225" s="150"/>
    </row>
    <row r="226" spans="1:11" x14ac:dyDescent="0.25">
      <c r="A226" s="150"/>
      <c r="B226" s="18"/>
      <c r="C226" s="18"/>
      <c r="K226" s="150"/>
    </row>
    <row r="227" spans="1:11" x14ac:dyDescent="0.25">
      <c r="A227" s="150"/>
      <c r="B227" s="18"/>
      <c r="C227" s="18"/>
      <c r="K227" s="150"/>
    </row>
    <row r="228" spans="1:11" x14ac:dyDescent="0.25">
      <c r="A228" s="150"/>
      <c r="B228" s="18"/>
      <c r="C228" s="18"/>
      <c r="K228" s="150"/>
    </row>
    <row r="229" spans="1:11" x14ac:dyDescent="0.25">
      <c r="A229" s="150"/>
      <c r="B229" s="18"/>
      <c r="C229" s="18"/>
      <c r="K229" s="150"/>
    </row>
    <row r="230" spans="1:11" x14ac:dyDescent="0.25">
      <c r="A230" s="150"/>
      <c r="B230" s="18"/>
      <c r="C230" s="18"/>
      <c r="K230" s="150"/>
    </row>
    <row r="231" spans="1:11" x14ac:dyDescent="0.25">
      <c r="A231" s="150"/>
      <c r="B231" s="18"/>
      <c r="C231" s="18"/>
      <c r="K231" s="150"/>
    </row>
    <row r="232" spans="1:11" x14ac:dyDescent="0.25">
      <c r="A232" s="150"/>
      <c r="B232" s="18"/>
      <c r="C232" s="18"/>
      <c r="K232" s="150"/>
    </row>
    <row r="233" spans="1:11" x14ac:dyDescent="0.25">
      <c r="A233" s="150"/>
      <c r="B233" s="18"/>
      <c r="C233" s="18"/>
      <c r="K233" s="150"/>
    </row>
    <row r="234" spans="1:11" x14ac:dyDescent="0.25">
      <c r="A234" s="150"/>
      <c r="B234" s="18"/>
      <c r="C234" s="18"/>
      <c r="K234" s="150"/>
    </row>
    <row r="235" spans="1:11" x14ac:dyDescent="0.25">
      <c r="A235" s="150"/>
      <c r="B235" s="18"/>
      <c r="C235" s="18"/>
      <c r="K235" s="150"/>
    </row>
    <row r="236" spans="1:11" x14ac:dyDescent="0.25">
      <c r="A236" s="150"/>
      <c r="B236" s="18"/>
      <c r="C236" s="18"/>
      <c r="K236" s="150"/>
    </row>
    <row r="237" spans="1:11" x14ac:dyDescent="0.25">
      <c r="A237" s="150"/>
      <c r="B237" s="18"/>
      <c r="C237" s="18"/>
      <c r="K237" s="150"/>
    </row>
    <row r="238" spans="1:11" x14ac:dyDescent="0.25">
      <c r="A238" s="150"/>
      <c r="B238" s="18"/>
      <c r="C238" s="18"/>
      <c r="K238" s="150"/>
    </row>
    <row r="239" spans="1:11" x14ac:dyDescent="0.25">
      <c r="A239" s="150"/>
      <c r="B239" s="18"/>
      <c r="C239" s="18"/>
      <c r="K239" s="150"/>
    </row>
    <row r="240" spans="1:11" x14ac:dyDescent="0.25">
      <c r="A240" s="150"/>
      <c r="B240" s="18"/>
      <c r="C240" s="18"/>
      <c r="K240" s="150"/>
    </row>
    <row r="241" spans="1:11" x14ac:dyDescent="0.25">
      <c r="A241" s="150"/>
      <c r="B241" s="18"/>
      <c r="C241" s="18"/>
      <c r="K241" s="150"/>
    </row>
    <row r="242" spans="1:11" x14ac:dyDescent="0.25">
      <c r="A242" s="150"/>
      <c r="B242" s="18"/>
      <c r="C242" s="18"/>
      <c r="K242" s="150"/>
    </row>
    <row r="243" spans="1:11" x14ac:dyDescent="0.25">
      <c r="A243" s="150"/>
      <c r="B243" s="18"/>
      <c r="C243" s="18"/>
      <c r="K243" s="150"/>
    </row>
    <row r="244" spans="1:11" x14ac:dyDescent="0.25">
      <c r="A244" s="150"/>
      <c r="B244" s="18"/>
      <c r="C244" s="18"/>
      <c r="K244" s="150"/>
    </row>
    <row r="245" spans="1:11" x14ac:dyDescent="0.25">
      <c r="A245" s="150"/>
      <c r="B245" s="18"/>
      <c r="C245" s="18"/>
      <c r="K245" s="150"/>
    </row>
    <row r="246" spans="1:11" x14ac:dyDescent="0.25">
      <c r="A246" s="150"/>
      <c r="B246" s="18"/>
      <c r="C246" s="18"/>
      <c r="K246" s="150"/>
    </row>
    <row r="247" spans="1:11" x14ac:dyDescent="0.25">
      <c r="A247" s="150"/>
      <c r="B247" s="18"/>
      <c r="C247" s="18"/>
      <c r="K247" s="150"/>
    </row>
    <row r="248" spans="1:11" x14ac:dyDescent="0.25">
      <c r="A248" s="150"/>
      <c r="B248" s="18"/>
      <c r="C248" s="18"/>
      <c r="K248" s="150"/>
    </row>
    <row r="249" spans="1:11" x14ac:dyDescent="0.25">
      <c r="A249" s="2"/>
      <c r="B249" s="18"/>
      <c r="C249" s="18"/>
      <c r="K249" s="2"/>
    </row>
    <row r="250" spans="1:11" x14ac:dyDescent="0.25">
      <c r="A250" s="2"/>
      <c r="B250" s="18"/>
      <c r="C250" s="18"/>
      <c r="K250" s="2"/>
    </row>
    <row r="251" spans="1:11" x14ac:dyDescent="0.25">
      <c r="A251" s="150"/>
      <c r="B251" s="18"/>
      <c r="C251" s="18"/>
      <c r="K251" s="150"/>
    </row>
    <row r="252" spans="1:11" x14ac:dyDescent="0.25">
      <c r="A252" s="150"/>
      <c r="B252" s="18"/>
      <c r="C252" s="18"/>
      <c r="K252" s="150"/>
    </row>
    <row r="253" spans="1:11" x14ac:dyDescent="0.25">
      <c r="A253" s="150"/>
      <c r="B253" s="18"/>
      <c r="C253" s="18"/>
      <c r="K253" s="150"/>
    </row>
    <row r="254" spans="1:11" x14ac:dyDescent="0.25">
      <c r="A254" s="2"/>
      <c r="B254" s="18"/>
      <c r="C254" s="18"/>
      <c r="K254" s="2"/>
    </row>
    <row r="255" spans="1:11" x14ac:dyDescent="0.25">
      <c r="A255" s="150"/>
      <c r="B255" s="18"/>
      <c r="C255" s="18"/>
      <c r="K255" s="150"/>
    </row>
    <row r="256" spans="1:11" x14ac:dyDescent="0.25">
      <c r="A256" s="150"/>
      <c r="B256" s="18"/>
      <c r="C256" s="18"/>
      <c r="K256" s="150"/>
    </row>
    <row r="257" spans="1:11" x14ac:dyDescent="0.25">
      <c r="A257" s="150"/>
      <c r="B257" s="18"/>
      <c r="C257" s="18"/>
      <c r="K257" s="150"/>
    </row>
    <row r="258" spans="1:11" x14ac:dyDescent="0.25">
      <c r="A258" s="150"/>
      <c r="B258" s="18"/>
      <c r="C258" s="18"/>
      <c r="K258" s="150"/>
    </row>
    <row r="259" spans="1:11" x14ac:dyDescent="0.25">
      <c r="A259" s="2"/>
      <c r="B259" s="18"/>
      <c r="C259" s="18"/>
      <c r="K259" s="2"/>
    </row>
    <row r="260" spans="1:11" x14ac:dyDescent="0.25">
      <c r="A260" s="2"/>
      <c r="B260" s="18"/>
      <c r="C260" s="18"/>
      <c r="K260" s="2"/>
    </row>
    <row r="261" spans="1:11" ht="18.75" x14ac:dyDescent="0.3">
      <c r="B261" s="149" t="s">
        <v>350</v>
      </c>
    </row>
    <row r="263" spans="1:11" ht="56.25" x14ac:dyDescent="0.3">
      <c r="B263" s="141"/>
      <c r="C263" s="142" t="s">
        <v>76</v>
      </c>
      <c r="D263" s="142" t="s">
        <v>78</v>
      </c>
      <c r="E263" s="142" t="s">
        <v>77</v>
      </c>
      <c r="F263" s="142" t="s">
        <v>27</v>
      </c>
      <c r="G263" s="142" t="s">
        <v>3</v>
      </c>
      <c r="H263" s="142" t="s">
        <v>0</v>
      </c>
    </row>
    <row r="264" spans="1:11" ht="18.75" x14ac:dyDescent="0.25">
      <c r="A264" s="2"/>
      <c r="B264" s="143" t="s">
        <v>25</v>
      </c>
      <c r="C264" s="144">
        <v>26</v>
      </c>
      <c r="D264" s="144">
        <v>11</v>
      </c>
      <c r="E264" s="144">
        <v>6</v>
      </c>
      <c r="F264" s="144">
        <v>20</v>
      </c>
      <c r="G264" s="144">
        <v>37</v>
      </c>
      <c r="H264" s="144">
        <v>100</v>
      </c>
      <c r="I264" s="2"/>
      <c r="J264" s="2"/>
      <c r="K264" s="2"/>
    </row>
    <row r="265" spans="1:11" ht="18.75" x14ac:dyDescent="0.25">
      <c r="A265" s="2"/>
      <c r="B265" s="143" t="s">
        <v>21</v>
      </c>
      <c r="C265" s="144">
        <v>37</v>
      </c>
      <c r="D265" s="144">
        <v>13</v>
      </c>
      <c r="E265" s="144">
        <v>6</v>
      </c>
      <c r="F265" s="144">
        <v>19</v>
      </c>
      <c r="G265" s="144">
        <v>25</v>
      </c>
      <c r="H265" s="144">
        <v>100</v>
      </c>
      <c r="I265" s="2"/>
      <c r="J265" s="2"/>
      <c r="K265" s="2"/>
    </row>
    <row r="266" spans="1:11" ht="18.75" x14ac:dyDescent="0.25">
      <c r="A266" s="2"/>
      <c r="B266" s="143" t="s">
        <v>242</v>
      </c>
      <c r="C266" s="145" t="s">
        <v>243</v>
      </c>
      <c r="D266" s="145" t="s">
        <v>244</v>
      </c>
      <c r="E266" s="145" t="s">
        <v>245</v>
      </c>
      <c r="F266" s="145" t="s">
        <v>246</v>
      </c>
      <c r="G266" s="145" t="s">
        <v>247</v>
      </c>
      <c r="H266" s="145" t="s">
        <v>248</v>
      </c>
      <c r="I266" s="2"/>
      <c r="J266" s="2"/>
      <c r="K266" s="2"/>
    </row>
    <row r="267" spans="1:11" ht="18.75" x14ac:dyDescent="0.25">
      <c r="A267" s="2"/>
      <c r="B267" s="143" t="s">
        <v>81</v>
      </c>
      <c r="C267" s="145" t="s">
        <v>249</v>
      </c>
      <c r="D267" s="145" t="s">
        <v>250</v>
      </c>
      <c r="E267" s="145" t="s">
        <v>251</v>
      </c>
      <c r="F267" s="145" t="s">
        <v>252</v>
      </c>
      <c r="G267" s="145" t="s">
        <v>253</v>
      </c>
      <c r="H267" s="145" t="s">
        <v>254</v>
      </c>
      <c r="I267" s="2"/>
      <c r="J267" s="2"/>
      <c r="K267" s="2"/>
    </row>
    <row r="268" spans="1:11" ht="18.75" x14ac:dyDescent="0.25">
      <c r="A268" s="2"/>
      <c r="B268" s="143" t="s">
        <v>82</v>
      </c>
      <c r="C268" s="145" t="s">
        <v>255</v>
      </c>
      <c r="D268" s="145" t="s">
        <v>256</v>
      </c>
      <c r="E268" s="145" t="s">
        <v>257</v>
      </c>
      <c r="F268" s="145" t="s">
        <v>258</v>
      </c>
      <c r="G268" s="145" t="s">
        <v>259</v>
      </c>
      <c r="H268" s="145" t="s">
        <v>260</v>
      </c>
      <c r="I268" s="2"/>
      <c r="J268" s="2"/>
      <c r="K268" s="2"/>
    </row>
    <row r="269" spans="1:11" ht="37.5" x14ac:dyDescent="0.25">
      <c r="A269" s="2"/>
      <c r="B269" s="143" t="s">
        <v>261</v>
      </c>
      <c r="C269" s="145" t="s">
        <v>262</v>
      </c>
      <c r="D269" s="145" t="s">
        <v>263</v>
      </c>
      <c r="E269" s="145" t="s">
        <v>264</v>
      </c>
      <c r="F269" s="145" t="s">
        <v>265</v>
      </c>
      <c r="G269" s="145" t="s">
        <v>266</v>
      </c>
      <c r="H269" s="145" t="s">
        <v>267</v>
      </c>
      <c r="I269" s="2"/>
      <c r="J269" s="2"/>
      <c r="K269" s="2"/>
    </row>
    <row r="270" spans="1:11" ht="18.75" x14ac:dyDescent="0.25">
      <c r="A270" s="2"/>
      <c r="B270" s="143" t="s">
        <v>81</v>
      </c>
      <c r="C270" s="144" t="s">
        <v>268</v>
      </c>
      <c r="D270" s="144">
        <v>3175774</v>
      </c>
      <c r="E270" s="144" t="s">
        <v>269</v>
      </c>
      <c r="F270" s="144" t="s">
        <v>195</v>
      </c>
      <c r="G270" s="144" t="s">
        <v>270</v>
      </c>
      <c r="H270" s="144" t="s">
        <v>271</v>
      </c>
      <c r="I270" s="2"/>
      <c r="J270" s="2"/>
      <c r="K270" s="2"/>
    </row>
    <row r="271" spans="1:11" ht="18.75" x14ac:dyDescent="0.25">
      <c r="A271" s="2"/>
      <c r="B271" s="143" t="s">
        <v>82</v>
      </c>
      <c r="C271" s="145" t="s">
        <v>272</v>
      </c>
      <c r="D271" s="145" t="s">
        <v>273</v>
      </c>
      <c r="E271" s="145" t="s">
        <v>274</v>
      </c>
      <c r="F271" s="145" t="s">
        <v>275</v>
      </c>
      <c r="G271" s="145" t="s">
        <v>276</v>
      </c>
      <c r="H271" s="145" t="s">
        <v>277</v>
      </c>
      <c r="I271" s="2"/>
      <c r="J271" s="2"/>
      <c r="K271" s="2"/>
    </row>
    <row r="272" spans="1:11" ht="37.5" x14ac:dyDescent="0.25">
      <c r="A272" s="2"/>
      <c r="B272" s="143" t="s">
        <v>24</v>
      </c>
      <c r="C272" s="145">
        <v>50848</v>
      </c>
      <c r="D272" s="145">
        <v>47925</v>
      </c>
      <c r="E272" s="145">
        <v>45252</v>
      </c>
      <c r="F272" s="145">
        <v>44647</v>
      </c>
      <c r="G272" s="145">
        <v>41075</v>
      </c>
      <c r="H272" s="145">
        <v>45339</v>
      </c>
      <c r="I272" s="2"/>
      <c r="J272" s="2"/>
      <c r="K272" s="2"/>
    </row>
    <row r="273" spans="1:34" ht="18.75" x14ac:dyDescent="0.25">
      <c r="A273" s="2"/>
      <c r="B273" s="143" t="s">
        <v>81</v>
      </c>
      <c r="C273" s="145">
        <v>32970</v>
      </c>
      <c r="D273" s="145">
        <v>29831</v>
      </c>
      <c r="E273" s="145">
        <v>28424</v>
      </c>
      <c r="F273" s="277">
        <v>27994</v>
      </c>
      <c r="G273" s="277">
        <v>26174</v>
      </c>
      <c r="H273" s="277">
        <v>28959</v>
      </c>
      <c r="I273" s="2"/>
      <c r="J273" s="2"/>
      <c r="K273" s="2"/>
    </row>
    <row r="274" spans="1:34" ht="36" customHeight="1" x14ac:dyDescent="0.25">
      <c r="A274" s="2"/>
      <c r="B274" s="241" t="s">
        <v>82</v>
      </c>
      <c r="C274" s="275">
        <v>61971</v>
      </c>
      <c r="D274" s="275">
        <v>56101</v>
      </c>
      <c r="E274" s="275">
        <v>55053</v>
      </c>
      <c r="F274" s="276">
        <v>52931</v>
      </c>
      <c r="G274" s="276">
        <v>48961</v>
      </c>
      <c r="H274" s="276">
        <v>54182</v>
      </c>
      <c r="I274" s="2"/>
      <c r="J274" s="2"/>
      <c r="K274" s="2"/>
    </row>
    <row r="275" spans="1:34" ht="21" customHeight="1" x14ac:dyDescent="0.25"/>
    <row r="276" spans="1:34" ht="15.75" customHeight="1" x14ac:dyDescent="0.25">
      <c r="A276" s="66"/>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row>
    <row r="277" spans="1:34" x14ac:dyDescent="0.25">
      <c r="A277" s="66"/>
      <c r="B277" s="1" t="s">
        <v>278</v>
      </c>
    </row>
    <row r="278" spans="1:34" x14ac:dyDescent="0.25">
      <c r="A278" s="66"/>
    </row>
    <row r="279" spans="1:34" x14ac:dyDescent="0.25">
      <c r="A279" s="66"/>
    </row>
    <row r="280" spans="1:34" ht="18.75" x14ac:dyDescent="0.3">
      <c r="A280" s="66"/>
      <c r="B280" s="149" t="s">
        <v>83</v>
      </c>
      <c r="C280" s="142"/>
      <c r="D280" s="142"/>
      <c r="E280" s="142"/>
      <c r="F280" s="142"/>
      <c r="G280" s="142"/>
      <c r="H280" s="142"/>
    </row>
    <row r="281" spans="1:34" ht="18.75" x14ac:dyDescent="0.3">
      <c r="A281" s="66"/>
      <c r="B281" s="146"/>
      <c r="C281" s="142"/>
      <c r="D281" s="142"/>
      <c r="E281" s="142"/>
      <c r="F281" s="142"/>
      <c r="G281" s="142"/>
      <c r="H281" s="142"/>
    </row>
    <row r="282" spans="1:34" ht="18.75" x14ac:dyDescent="0.3">
      <c r="A282" s="66"/>
      <c r="B282" s="148"/>
      <c r="C282" s="142" t="s">
        <v>67</v>
      </c>
      <c r="D282" s="142" t="s">
        <v>68</v>
      </c>
      <c r="E282" s="142" t="s">
        <v>6</v>
      </c>
      <c r="F282" s="142" t="s">
        <v>75</v>
      </c>
      <c r="G282" s="142" t="s">
        <v>0</v>
      </c>
      <c r="H282" s="142"/>
    </row>
    <row r="283" spans="1:34" ht="18.75" x14ac:dyDescent="0.25">
      <c r="A283" s="66"/>
      <c r="B283" s="143" t="s">
        <v>21</v>
      </c>
      <c r="C283" s="144">
        <v>22</v>
      </c>
      <c r="D283" s="144">
        <v>53</v>
      </c>
      <c r="E283" s="144">
        <v>20</v>
      </c>
      <c r="F283" s="144">
        <v>5</v>
      </c>
      <c r="G283" s="145">
        <v>100</v>
      </c>
    </row>
    <row r="284" spans="1:34" ht="18.75" x14ac:dyDescent="0.25">
      <c r="A284" s="66"/>
      <c r="B284" s="143" t="s">
        <v>71</v>
      </c>
      <c r="C284" s="145" t="s">
        <v>196</v>
      </c>
      <c r="D284" s="145" t="s">
        <v>197</v>
      </c>
      <c r="E284" s="145" t="s">
        <v>198</v>
      </c>
      <c r="F284" s="145" t="s">
        <v>199</v>
      </c>
      <c r="G284" s="145" t="s">
        <v>248</v>
      </c>
    </row>
    <row r="285" spans="1:34" ht="18.75" x14ac:dyDescent="0.25">
      <c r="A285" s="66"/>
      <c r="B285" s="143" t="s">
        <v>81</v>
      </c>
      <c r="C285" s="145" t="s">
        <v>279</v>
      </c>
      <c r="D285" s="145" t="s">
        <v>280</v>
      </c>
      <c r="E285" s="145" t="s">
        <v>281</v>
      </c>
      <c r="F285" s="145" t="s">
        <v>282</v>
      </c>
      <c r="G285" s="145" t="s">
        <v>254</v>
      </c>
    </row>
    <row r="286" spans="1:34" ht="18.75" x14ac:dyDescent="0.25">
      <c r="A286" s="66"/>
      <c r="B286" s="143" t="s">
        <v>82</v>
      </c>
      <c r="C286" s="145" t="s">
        <v>283</v>
      </c>
      <c r="D286" s="145" t="s">
        <v>284</v>
      </c>
      <c r="E286" s="145" t="s">
        <v>285</v>
      </c>
      <c r="F286" s="145" t="s">
        <v>286</v>
      </c>
      <c r="G286" s="145" t="s">
        <v>287</v>
      </c>
    </row>
    <row r="287" spans="1:34" ht="37.5" x14ac:dyDescent="0.25">
      <c r="A287" s="66"/>
      <c r="B287" s="143" t="s">
        <v>22</v>
      </c>
      <c r="C287" s="144" t="s">
        <v>200</v>
      </c>
      <c r="D287" s="144" t="s">
        <v>201</v>
      </c>
      <c r="E287" s="144" t="s">
        <v>202</v>
      </c>
      <c r="F287" s="144">
        <v>3057280</v>
      </c>
      <c r="G287" s="145" t="s">
        <v>267</v>
      </c>
    </row>
    <row r="288" spans="1:34" ht="18.75" x14ac:dyDescent="0.25">
      <c r="A288" s="66"/>
      <c r="B288" s="143" t="s">
        <v>81</v>
      </c>
      <c r="C288" s="144" t="s">
        <v>288</v>
      </c>
      <c r="D288" s="144">
        <v>2512317</v>
      </c>
      <c r="E288" s="144" t="s">
        <v>289</v>
      </c>
      <c r="F288" s="144" t="s">
        <v>290</v>
      </c>
      <c r="G288" s="144" t="s">
        <v>271</v>
      </c>
    </row>
    <row r="289" spans="1:9" ht="18.75" x14ac:dyDescent="0.25">
      <c r="A289" s="66"/>
      <c r="B289" s="143" t="s">
        <v>82</v>
      </c>
      <c r="C289" s="145" t="s">
        <v>291</v>
      </c>
      <c r="D289" s="145" t="s">
        <v>292</v>
      </c>
      <c r="E289" s="145" t="s">
        <v>293</v>
      </c>
      <c r="F289" s="145" t="s">
        <v>203</v>
      </c>
      <c r="G289" s="145" t="s">
        <v>277</v>
      </c>
    </row>
    <row r="290" spans="1:9" ht="37.5" x14ac:dyDescent="0.25">
      <c r="A290" s="66"/>
      <c r="B290" s="143" t="s">
        <v>24</v>
      </c>
      <c r="C290" s="145">
        <v>37392</v>
      </c>
      <c r="D290" s="145">
        <v>49438</v>
      </c>
      <c r="E290" s="145">
        <v>48558</v>
      </c>
      <c r="F290" s="145">
        <v>34137</v>
      </c>
      <c r="G290" s="145">
        <v>45339</v>
      </c>
    </row>
    <row r="291" spans="1:9" ht="18.75" x14ac:dyDescent="0.25">
      <c r="A291" s="66"/>
      <c r="B291" s="143" t="s">
        <v>81</v>
      </c>
      <c r="C291" s="145">
        <v>25627</v>
      </c>
      <c r="D291" s="145">
        <v>30942</v>
      </c>
      <c r="E291" s="145">
        <v>31757</v>
      </c>
      <c r="F291" s="145">
        <v>23161</v>
      </c>
      <c r="G291" s="145">
        <v>28959</v>
      </c>
    </row>
    <row r="292" spans="1:9" ht="18.75" x14ac:dyDescent="0.25">
      <c r="A292" s="66"/>
      <c r="B292" s="143" t="s">
        <v>82</v>
      </c>
      <c r="C292" s="144">
        <v>47218</v>
      </c>
      <c r="D292" s="144">
        <v>57474</v>
      </c>
      <c r="E292" s="144">
        <v>57463</v>
      </c>
      <c r="F292" s="144">
        <v>40592</v>
      </c>
      <c r="G292" s="144">
        <v>54182</v>
      </c>
    </row>
    <row r="293" spans="1:9" ht="18.75" x14ac:dyDescent="0.25">
      <c r="A293" s="66"/>
      <c r="B293" s="139"/>
      <c r="C293" s="140"/>
      <c r="D293" s="140"/>
      <c r="E293" s="140"/>
      <c r="F293" s="140"/>
      <c r="G293" s="140"/>
    </row>
    <row r="294" spans="1:9" ht="18.75" x14ac:dyDescent="0.25">
      <c r="A294" s="66"/>
      <c r="B294" s="139"/>
      <c r="C294" s="140"/>
      <c r="D294" s="140"/>
      <c r="E294" s="140"/>
      <c r="F294" s="140"/>
      <c r="G294" s="140"/>
    </row>
    <row r="295" spans="1:9" ht="18.75" x14ac:dyDescent="0.25">
      <c r="A295" s="66"/>
      <c r="B295" s="139"/>
      <c r="C295" s="140"/>
      <c r="D295" s="140"/>
      <c r="E295" s="140"/>
      <c r="F295" s="140"/>
      <c r="G295" s="140"/>
      <c r="H295" s="140"/>
    </row>
    <row r="296" spans="1:9" ht="18.75" x14ac:dyDescent="0.3">
      <c r="A296" s="66"/>
      <c r="B296" s="149" t="s">
        <v>88</v>
      </c>
    </row>
    <row r="297" spans="1:9" x14ac:dyDescent="0.25">
      <c r="A297" s="66"/>
    </row>
    <row r="298" spans="1:9" ht="18.75" x14ac:dyDescent="0.3">
      <c r="A298" s="66"/>
      <c r="B298" s="148"/>
      <c r="C298" s="142">
        <v>2012</v>
      </c>
      <c r="D298" s="142">
        <v>2013</v>
      </c>
      <c r="E298" s="142">
        <v>2014</v>
      </c>
      <c r="F298" s="142">
        <v>2015</v>
      </c>
      <c r="G298" s="142">
        <v>2016</v>
      </c>
      <c r="H298" s="142">
        <v>2017</v>
      </c>
      <c r="I298" s="142">
        <v>2018</v>
      </c>
    </row>
    <row r="299" spans="1:9" ht="18.75" x14ac:dyDescent="0.25">
      <c r="A299" s="66"/>
      <c r="B299" s="241" t="s">
        <v>207</v>
      </c>
      <c r="C299" s="144">
        <v>24125</v>
      </c>
      <c r="D299" s="144">
        <v>24977</v>
      </c>
      <c r="E299" s="144">
        <v>28211</v>
      </c>
      <c r="F299" s="144">
        <v>31222</v>
      </c>
      <c r="G299" s="144">
        <v>25756</v>
      </c>
      <c r="H299" s="144">
        <v>27822</v>
      </c>
      <c r="I299" s="144">
        <v>24156</v>
      </c>
    </row>
    <row r="300" spans="1:9" ht="18.75" x14ac:dyDescent="0.25">
      <c r="A300" s="66"/>
      <c r="B300" s="147" t="s">
        <v>71</v>
      </c>
      <c r="C300" s="144" t="s">
        <v>294</v>
      </c>
      <c r="D300" s="144" t="s">
        <v>295</v>
      </c>
      <c r="E300" s="144" t="s">
        <v>296</v>
      </c>
      <c r="F300" s="144" t="s">
        <v>86</v>
      </c>
      <c r="G300" s="144" t="s">
        <v>297</v>
      </c>
      <c r="H300" s="144" t="s">
        <v>204</v>
      </c>
      <c r="I300" s="144" t="s">
        <v>248</v>
      </c>
    </row>
    <row r="301" spans="1:9" ht="18.75" x14ac:dyDescent="0.25">
      <c r="A301" s="66"/>
      <c r="B301" s="143" t="s">
        <v>84</v>
      </c>
      <c r="C301" s="144"/>
      <c r="D301" s="307">
        <v>2.7</v>
      </c>
      <c r="E301" s="307">
        <v>11.2</v>
      </c>
      <c r="F301" s="307">
        <v>9.4</v>
      </c>
      <c r="G301" s="307">
        <v>2.5</v>
      </c>
      <c r="H301" s="307">
        <v>6.1</v>
      </c>
      <c r="I301" s="307">
        <v>-0.6</v>
      </c>
    </row>
    <row r="302" spans="1:9" ht="18.75" x14ac:dyDescent="0.25">
      <c r="A302" s="66"/>
      <c r="B302" s="143" t="s">
        <v>85</v>
      </c>
      <c r="C302" s="145"/>
      <c r="D302" s="308">
        <v>2.7</v>
      </c>
      <c r="E302" s="308">
        <v>14.2</v>
      </c>
      <c r="F302" s="308">
        <v>24.8</v>
      </c>
      <c r="G302" s="308">
        <v>27.9</v>
      </c>
      <c r="H302" s="308">
        <v>35.700000000000003</v>
      </c>
      <c r="I302" s="308">
        <v>34.799999999999997</v>
      </c>
    </row>
    <row r="303" spans="1:9" ht="37.5" x14ac:dyDescent="0.25">
      <c r="A303" s="66"/>
      <c r="B303" s="143" t="s">
        <v>261</v>
      </c>
      <c r="C303" s="145" t="s">
        <v>298</v>
      </c>
      <c r="D303" s="145" t="s">
        <v>299</v>
      </c>
      <c r="E303" s="145" t="s">
        <v>300</v>
      </c>
      <c r="F303" s="145" t="s">
        <v>87</v>
      </c>
      <c r="G303" s="145" t="s">
        <v>301</v>
      </c>
      <c r="H303" s="145" t="s">
        <v>205</v>
      </c>
      <c r="I303" s="145" t="s">
        <v>267</v>
      </c>
    </row>
    <row r="304" spans="1:9" ht="18.75" x14ac:dyDescent="0.25">
      <c r="A304" s="66"/>
      <c r="B304" s="143" t="s">
        <v>84</v>
      </c>
      <c r="C304" s="145"/>
      <c r="D304" s="308">
        <v>5</v>
      </c>
      <c r="E304" s="308">
        <v>8</v>
      </c>
      <c r="F304" s="308">
        <v>13.7</v>
      </c>
      <c r="G304" s="308">
        <v>6.6</v>
      </c>
      <c r="H304" s="308" t="s">
        <v>206</v>
      </c>
      <c r="I304" s="308">
        <v>-4.3</v>
      </c>
    </row>
    <row r="305" spans="1:9" ht="18.75" x14ac:dyDescent="0.25">
      <c r="A305" s="66"/>
      <c r="B305" s="143" t="s">
        <v>85</v>
      </c>
      <c r="C305" s="144"/>
      <c r="D305" s="307">
        <v>5</v>
      </c>
      <c r="E305" s="307">
        <v>13.4</v>
      </c>
      <c r="F305" s="307">
        <v>29</v>
      </c>
      <c r="G305" s="307">
        <v>37.4</v>
      </c>
      <c r="H305" s="307">
        <v>47.5</v>
      </c>
      <c r="I305" s="307">
        <v>41.1</v>
      </c>
    </row>
    <row r="306" spans="1:9" ht="37.5" x14ac:dyDescent="0.25">
      <c r="A306" s="66"/>
      <c r="B306" s="143" t="s">
        <v>24</v>
      </c>
      <c r="C306" s="144">
        <v>37983</v>
      </c>
      <c r="D306" s="144">
        <v>38634</v>
      </c>
      <c r="E306" s="144">
        <v>39919</v>
      </c>
      <c r="F306" s="144">
        <v>41750</v>
      </c>
      <c r="G306" s="144">
        <v>42893</v>
      </c>
      <c r="H306" s="144">
        <v>44426</v>
      </c>
      <c r="I306" s="144">
        <v>45339</v>
      </c>
    </row>
    <row r="307" spans="1:9" ht="18.75" x14ac:dyDescent="0.25">
      <c r="A307" s="66"/>
      <c r="B307" s="143" t="s">
        <v>84</v>
      </c>
      <c r="C307" s="145"/>
      <c r="D307" s="308">
        <v>1.7</v>
      </c>
      <c r="E307" s="308">
        <v>3.3</v>
      </c>
      <c r="F307" s="308">
        <v>4.5999999999999996</v>
      </c>
      <c r="G307" s="308">
        <v>2.7</v>
      </c>
      <c r="H307" s="308">
        <v>3.6</v>
      </c>
      <c r="I307" s="308">
        <v>2.1</v>
      </c>
    </row>
    <row r="308" spans="1:9" ht="18.75" x14ac:dyDescent="0.25">
      <c r="A308" s="66"/>
      <c r="B308" s="143" t="s">
        <v>85</v>
      </c>
      <c r="C308" s="145"/>
      <c r="D308" s="308">
        <v>1.7</v>
      </c>
      <c r="E308" s="308">
        <v>5.0999999999999996</v>
      </c>
      <c r="F308" s="308">
        <v>9.9</v>
      </c>
      <c r="G308" s="308">
        <v>12.9</v>
      </c>
      <c r="H308" s="308">
        <v>17</v>
      </c>
      <c r="I308" s="308">
        <v>19.399999999999999</v>
      </c>
    </row>
    <row r="309" spans="1:9" x14ac:dyDescent="0.25">
      <c r="A309" s="66"/>
      <c r="B309" s="3"/>
      <c r="C309" s="3"/>
    </row>
    <row r="310" spans="1:9" x14ac:dyDescent="0.25">
      <c r="A310" s="66"/>
      <c r="B310" s="3"/>
      <c r="C310" s="3"/>
    </row>
    <row r="311" spans="1:9" x14ac:dyDescent="0.25">
      <c r="A311" s="66"/>
      <c r="B311" s="3"/>
      <c r="C311" s="3"/>
    </row>
    <row r="312" spans="1:9" x14ac:dyDescent="0.25">
      <c r="A312" s="66"/>
      <c r="B312" s="3"/>
      <c r="C312" s="3"/>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S1004"/>
  <sheetViews>
    <sheetView showGridLines="0" topLeftCell="I199" zoomScale="70" zoomScaleNormal="70" workbookViewId="0">
      <selection activeCell="Q208" sqref="Q208"/>
    </sheetView>
  </sheetViews>
  <sheetFormatPr defaultRowHeight="15" x14ac:dyDescent="0.25"/>
  <cols>
    <col min="1" max="1" width="9.140625" style="1"/>
    <col min="2" max="2" width="41.5703125" style="1" customWidth="1"/>
    <col min="3" max="3" width="18.5703125" style="1" customWidth="1"/>
    <col min="4" max="4" width="17.42578125" style="1" customWidth="1"/>
    <col min="5" max="5" width="15.7109375" style="1" customWidth="1"/>
    <col min="6" max="6" width="12.28515625" style="1" customWidth="1"/>
    <col min="7" max="7" width="16" style="1" customWidth="1"/>
    <col min="8" max="8" width="16.7109375" style="1" customWidth="1"/>
    <col min="9" max="9" width="22.5703125" style="1" customWidth="1"/>
    <col min="10" max="10" width="24.5703125" style="54" customWidth="1"/>
    <col min="11" max="11" width="13.5703125" style="1" customWidth="1"/>
    <col min="12" max="12" width="14.42578125" style="1" customWidth="1"/>
    <col min="13" max="13" width="14" style="39" customWidth="1"/>
    <col min="14" max="21" width="14" style="1" customWidth="1"/>
    <col min="22" max="22" width="14.85546875" style="1" customWidth="1"/>
    <col min="23" max="23" width="13.28515625" style="1" customWidth="1"/>
    <col min="24" max="24" width="13.5703125" style="1" customWidth="1"/>
    <col min="25" max="25" width="11.7109375" style="1" customWidth="1"/>
    <col min="26" max="26" width="12.7109375" style="1" customWidth="1"/>
    <col min="27" max="16384" width="9.140625" style="1"/>
  </cols>
  <sheetData>
    <row r="1" spans="1:21" ht="18.75" x14ac:dyDescent="0.3">
      <c r="A1" s="42" t="s">
        <v>117</v>
      </c>
    </row>
    <row r="3" spans="1:21" x14ac:dyDescent="0.25">
      <c r="A3" s="131" t="s">
        <v>123</v>
      </c>
      <c r="B3" s="220" t="s">
        <v>150</v>
      </c>
      <c r="J3" s="233"/>
      <c r="K3" s="224">
        <v>40727</v>
      </c>
      <c r="L3" s="224">
        <v>41093</v>
      </c>
      <c r="M3" s="224">
        <v>41458</v>
      </c>
      <c r="N3" s="225">
        <v>41823</v>
      </c>
      <c r="O3" s="225">
        <v>42188</v>
      </c>
      <c r="P3" s="225">
        <v>42554</v>
      </c>
      <c r="Q3" s="225">
        <v>42919</v>
      </c>
      <c r="R3" s="225">
        <v>43284</v>
      </c>
      <c r="S3" s="215"/>
      <c r="T3" s="215"/>
    </row>
    <row r="4" spans="1:21" x14ac:dyDescent="0.25">
      <c r="A4" s="131" t="s">
        <v>124</v>
      </c>
      <c r="B4" s="220" t="s">
        <v>7</v>
      </c>
      <c r="J4" s="268" t="s">
        <v>0</v>
      </c>
      <c r="K4" s="154">
        <v>60.832839999999997</v>
      </c>
      <c r="L4" s="154">
        <v>63.196969999999993</v>
      </c>
      <c r="M4" s="154">
        <v>65.533289999999994</v>
      </c>
      <c r="N4" s="154">
        <v>65.781469999999999</v>
      </c>
      <c r="O4" s="154">
        <v>64.835120000000003</v>
      </c>
      <c r="P4" s="154">
        <v>63.922880000000006</v>
      </c>
      <c r="Q4" s="154">
        <v>63.197610000000005</v>
      </c>
      <c r="R4" s="154">
        <v>65.399929999999998</v>
      </c>
      <c r="S4" s="163"/>
      <c r="T4" s="163"/>
      <c r="U4" s="163"/>
    </row>
    <row r="5" spans="1:21" x14ac:dyDescent="0.25">
      <c r="A5" s="131" t="s">
        <v>126</v>
      </c>
      <c r="B5" s="220" t="s">
        <v>138</v>
      </c>
      <c r="I5" s="32"/>
      <c r="J5" s="268" t="s">
        <v>121</v>
      </c>
      <c r="K5" s="154">
        <v>63.584820000000001</v>
      </c>
      <c r="L5" s="154">
        <v>66.438249999999996</v>
      </c>
      <c r="M5" s="154">
        <v>69.020099999999999</v>
      </c>
      <c r="N5" s="154">
        <v>68.688629999999989</v>
      </c>
      <c r="O5" s="154">
        <v>67.020749999999992</v>
      </c>
      <c r="P5" s="154">
        <v>66.793790000000001</v>
      </c>
      <c r="Q5" s="154">
        <v>65.829930000000004</v>
      </c>
      <c r="R5" s="154">
        <v>67.969300000000004</v>
      </c>
      <c r="S5" s="164"/>
      <c r="T5" s="164"/>
      <c r="U5" s="164"/>
    </row>
    <row r="6" spans="1:21" x14ac:dyDescent="0.25">
      <c r="A6" s="131" t="s">
        <v>128</v>
      </c>
      <c r="B6"/>
      <c r="I6" s="32"/>
      <c r="J6" s="268" t="s">
        <v>4</v>
      </c>
      <c r="K6" s="154">
        <v>59.580310000000004</v>
      </c>
      <c r="L6" s="154">
        <v>61.634399999999999</v>
      </c>
      <c r="M6" s="154">
        <v>64.577749999999995</v>
      </c>
      <c r="N6" s="154">
        <v>64.076459999999997</v>
      </c>
      <c r="O6" s="154">
        <v>63.610920000000007</v>
      </c>
      <c r="P6" s="154">
        <v>62.065829999999998</v>
      </c>
      <c r="Q6" s="154">
        <v>61.534619999999997</v>
      </c>
      <c r="R6" s="154">
        <v>63.669030000000006</v>
      </c>
    </row>
    <row r="7" spans="1:21" x14ac:dyDescent="0.25">
      <c r="H7" s="52"/>
      <c r="M7" s="1"/>
    </row>
    <row r="8" spans="1:21" x14ac:dyDescent="0.25">
      <c r="H8" s="52"/>
    </row>
    <row r="9" spans="1:21" x14ac:dyDescent="0.25">
      <c r="H9" s="52"/>
    </row>
    <row r="10" spans="1:21" x14ac:dyDescent="0.25">
      <c r="H10" s="52"/>
    </row>
    <row r="11" spans="1:21" x14ac:dyDescent="0.25">
      <c r="H11" s="52"/>
    </row>
    <row r="12" spans="1:21" x14ac:dyDescent="0.25">
      <c r="H12" s="52"/>
    </row>
    <row r="13" spans="1:21" x14ac:dyDescent="0.25">
      <c r="H13" s="52"/>
    </row>
    <row r="14" spans="1:21" x14ac:dyDescent="0.25">
      <c r="H14" s="52"/>
    </row>
    <row r="15" spans="1:21" x14ac:dyDescent="0.25">
      <c r="H15" s="52"/>
    </row>
    <row r="16" spans="1:21" x14ac:dyDescent="0.25">
      <c r="H16" s="52"/>
    </row>
    <row r="17" spans="8:19" x14ac:dyDescent="0.25">
      <c r="H17" s="52"/>
    </row>
    <row r="18" spans="8:19" x14ac:dyDescent="0.25">
      <c r="H18" s="52"/>
    </row>
    <row r="19" spans="8:19" x14ac:dyDescent="0.25">
      <c r="H19" s="52"/>
    </row>
    <row r="20" spans="8:19" x14ac:dyDescent="0.25">
      <c r="H20" s="52"/>
    </row>
    <row r="21" spans="8:19" x14ac:dyDescent="0.25">
      <c r="H21" s="52"/>
    </row>
    <row r="22" spans="8:19" x14ac:dyDescent="0.25">
      <c r="H22" s="52"/>
    </row>
    <row r="23" spans="8:19" x14ac:dyDescent="0.25">
      <c r="H23" s="52"/>
    </row>
    <row r="24" spans="8:19" x14ac:dyDescent="0.25">
      <c r="H24" s="52"/>
    </row>
    <row r="25" spans="8:19" x14ac:dyDescent="0.25">
      <c r="H25" s="52"/>
    </row>
    <row r="26" spans="8:19" x14ac:dyDescent="0.25">
      <c r="H26" s="52"/>
    </row>
    <row r="27" spans="8:19" x14ac:dyDescent="0.25">
      <c r="H27" s="52"/>
    </row>
    <row r="30" spans="8:19" x14ac:dyDescent="0.25">
      <c r="M30" s="83"/>
      <c r="N30" s="16"/>
      <c r="O30" s="16"/>
      <c r="P30" s="16"/>
      <c r="Q30" s="16"/>
      <c r="R30" s="16"/>
      <c r="S30" s="16"/>
    </row>
    <row r="31" spans="8:19" x14ac:dyDescent="0.25">
      <c r="Q31" s="5"/>
      <c r="R31" s="57"/>
    </row>
    <row r="32" spans="8:19" x14ac:dyDescent="0.25">
      <c r="Q32" s="5"/>
      <c r="R32" s="44"/>
    </row>
    <row r="33" spans="15:18" x14ac:dyDescent="0.25">
      <c r="Q33" s="5"/>
      <c r="R33" s="44"/>
    </row>
    <row r="34" spans="15:18" x14ac:dyDescent="0.25">
      <c r="Q34" s="5"/>
      <c r="R34" s="44"/>
    </row>
    <row r="35" spans="15:18" x14ac:dyDescent="0.25">
      <c r="Q35" s="44"/>
      <c r="R35" s="44"/>
    </row>
    <row r="36" spans="15:18" x14ac:dyDescent="0.25">
      <c r="O36" s="56"/>
      <c r="P36" s="51"/>
      <c r="Q36" s="44"/>
    </row>
    <row r="37" spans="15:18" x14ac:dyDescent="0.25">
      <c r="O37" s="56"/>
      <c r="P37" s="51"/>
      <c r="Q37" s="44"/>
    </row>
    <row r="38" spans="15:18" x14ac:dyDescent="0.25">
      <c r="O38" s="56"/>
      <c r="P38" s="51"/>
      <c r="Q38" s="44"/>
    </row>
    <row r="39" spans="15:18" x14ac:dyDescent="0.25">
      <c r="O39" s="56"/>
      <c r="P39" s="51"/>
      <c r="Q39" s="44"/>
    </row>
    <row r="40" spans="15:18" x14ac:dyDescent="0.25">
      <c r="O40" s="56"/>
      <c r="P40" s="51"/>
      <c r="Q40" s="44"/>
    </row>
    <row r="41" spans="15:18" x14ac:dyDescent="0.25">
      <c r="O41" s="56"/>
      <c r="P41" s="51"/>
      <c r="Q41" s="44"/>
    </row>
    <row r="42" spans="15:18" x14ac:dyDescent="0.25">
      <c r="O42" s="56"/>
      <c r="P42" s="51"/>
      <c r="Q42" s="44"/>
    </row>
    <row r="43" spans="15:18" x14ac:dyDescent="0.25">
      <c r="O43" s="56"/>
      <c r="P43" s="51"/>
      <c r="Q43" s="44"/>
    </row>
    <row r="44" spans="15:18" ht="23.25" customHeight="1" x14ac:dyDescent="0.25">
      <c r="O44" s="56"/>
      <c r="P44" s="51"/>
      <c r="Q44" s="44"/>
    </row>
    <row r="45" spans="15:18" x14ac:dyDescent="0.25">
      <c r="O45" s="56"/>
      <c r="P45" s="51"/>
      <c r="Q45" s="44"/>
    </row>
    <row r="46" spans="15:18" x14ac:dyDescent="0.25">
      <c r="O46" s="56"/>
      <c r="P46" s="51"/>
      <c r="Q46" s="44"/>
    </row>
    <row r="47" spans="15:18" x14ac:dyDescent="0.25">
      <c r="O47" s="56"/>
      <c r="P47" s="51"/>
      <c r="Q47" s="44"/>
    </row>
    <row r="48" spans="15:18" x14ac:dyDescent="0.25">
      <c r="O48" s="56"/>
      <c r="P48" s="51"/>
      <c r="Q48" s="44"/>
    </row>
    <row r="49" spans="1:17" x14ac:dyDescent="0.25">
      <c r="O49" s="56"/>
      <c r="P49" s="51"/>
      <c r="Q49" s="44"/>
    </row>
    <row r="50" spans="1:17" x14ac:dyDescent="0.25">
      <c r="O50" s="56"/>
      <c r="P50" s="51"/>
      <c r="Q50" s="44"/>
    </row>
    <row r="51" spans="1:17" x14ac:dyDescent="0.25">
      <c r="O51" s="56"/>
      <c r="P51" s="51"/>
      <c r="Q51" s="44"/>
    </row>
    <row r="52" spans="1:17" x14ac:dyDescent="0.25">
      <c r="O52" s="56"/>
      <c r="P52" s="51"/>
      <c r="Q52" s="44"/>
    </row>
    <row r="53" spans="1:17" x14ac:dyDescent="0.25">
      <c r="A53" s="131" t="s">
        <v>123</v>
      </c>
      <c r="B53" t="s">
        <v>151</v>
      </c>
      <c r="J53" s="312"/>
      <c r="K53" s="223">
        <v>2012</v>
      </c>
      <c r="L53" s="223">
        <v>2013</v>
      </c>
      <c r="M53" s="223">
        <v>2014</v>
      </c>
      <c r="N53" s="223">
        <v>2015</v>
      </c>
      <c r="O53" s="223">
        <v>2016</v>
      </c>
      <c r="P53" s="223">
        <v>2017</v>
      </c>
      <c r="Q53" s="223">
        <v>2018</v>
      </c>
    </row>
    <row r="54" spans="1:17" x14ac:dyDescent="0.25">
      <c r="A54" s="131" t="s">
        <v>124</v>
      </c>
      <c r="B54" t="s">
        <v>7</v>
      </c>
      <c r="J54" s="312" t="s">
        <v>2</v>
      </c>
      <c r="K54" s="154">
        <v>10.793782383419689</v>
      </c>
      <c r="L54" s="154">
        <v>8.6679745365736469</v>
      </c>
      <c r="M54" s="154">
        <v>7.344652795009039</v>
      </c>
      <c r="N54" s="154">
        <v>7.0911536736916272</v>
      </c>
      <c r="O54" s="154">
        <v>7.2332660350986178</v>
      </c>
      <c r="P54" s="154">
        <v>7.1130759830350083</v>
      </c>
      <c r="Q54" s="154">
        <v>6.4663023679417115</v>
      </c>
    </row>
    <row r="55" spans="1:17" x14ac:dyDescent="0.25">
      <c r="A55" s="131" t="s">
        <v>152</v>
      </c>
      <c r="B55" t="s">
        <v>153</v>
      </c>
      <c r="J55" s="312" t="s">
        <v>30</v>
      </c>
      <c r="K55" s="154">
        <v>16.559585492227981</v>
      </c>
      <c r="L55" s="154">
        <v>16.054770388757657</v>
      </c>
      <c r="M55" s="154">
        <v>15.958314132785084</v>
      </c>
      <c r="N55" s="154">
        <v>16.815066299404265</v>
      </c>
      <c r="O55" s="154">
        <v>20.612672775275666</v>
      </c>
      <c r="P55" s="154">
        <v>21.626770181870462</v>
      </c>
      <c r="Q55" s="154">
        <v>20.052988905447922</v>
      </c>
    </row>
    <row r="56" spans="1:17" x14ac:dyDescent="0.25">
      <c r="A56" s="131" t="s">
        <v>128</v>
      </c>
      <c r="B56"/>
      <c r="J56" s="312" t="s">
        <v>42</v>
      </c>
      <c r="K56" s="154">
        <v>20.215544041450777</v>
      </c>
      <c r="L56" s="154">
        <v>20.751091003723428</v>
      </c>
      <c r="M56" s="154">
        <v>23.79568253518131</v>
      </c>
      <c r="N56" s="154">
        <v>26.234706296841971</v>
      </c>
      <c r="O56" s="154">
        <v>26.285137443702439</v>
      </c>
      <c r="P56" s="154">
        <v>28.639206383437564</v>
      </c>
      <c r="Q56" s="154">
        <v>26.448915383341614</v>
      </c>
    </row>
    <row r="57" spans="1:17" x14ac:dyDescent="0.25">
      <c r="J57" s="312" t="s">
        <v>43</v>
      </c>
      <c r="K57" s="154">
        <v>45.624870466321241</v>
      </c>
      <c r="L57" s="154">
        <v>46.598870961284383</v>
      </c>
      <c r="M57" s="154">
        <v>46.48541349119138</v>
      </c>
      <c r="N57" s="154">
        <v>44.955480110178719</v>
      </c>
      <c r="O57" s="154">
        <v>41.9824506911011</v>
      </c>
      <c r="P57" s="154">
        <v>39.217166271296094</v>
      </c>
      <c r="Q57" s="154">
        <v>42.171717171717169</v>
      </c>
    </row>
    <row r="58" spans="1:17" x14ac:dyDescent="0.25">
      <c r="J58" s="312" t="s">
        <v>72</v>
      </c>
      <c r="K58" s="154">
        <v>6.8062176165803105</v>
      </c>
      <c r="L58" s="154">
        <v>7.9272931096608881</v>
      </c>
      <c r="M58" s="154">
        <v>6.4159370458331848</v>
      </c>
      <c r="N58" s="154">
        <v>4.9035936198834156</v>
      </c>
      <c r="O58" s="154">
        <v>3.8864730548221775</v>
      </c>
      <c r="P58" s="154">
        <v>3.4037811803608653</v>
      </c>
      <c r="Q58" s="154">
        <v>4.8600761715515812</v>
      </c>
    </row>
    <row r="59" spans="1:17" x14ac:dyDescent="0.25">
      <c r="O59" s="56"/>
      <c r="P59" s="51"/>
      <c r="Q59" s="44"/>
    </row>
    <row r="60" spans="1:17" x14ac:dyDescent="0.25">
      <c r="O60" s="56"/>
      <c r="P60" s="51"/>
      <c r="Q60" s="44"/>
    </row>
    <row r="61" spans="1:17" x14ac:dyDescent="0.25">
      <c r="O61" s="56"/>
      <c r="P61" s="51"/>
      <c r="Q61" s="44"/>
    </row>
    <row r="62" spans="1:17" x14ac:dyDescent="0.25">
      <c r="O62" s="56"/>
      <c r="P62" s="51"/>
      <c r="Q62" s="44"/>
    </row>
    <row r="63" spans="1:17" x14ac:dyDescent="0.25">
      <c r="O63" s="56"/>
      <c r="P63" s="51"/>
      <c r="Q63" s="44"/>
    </row>
    <row r="64" spans="1:17" x14ac:dyDescent="0.25">
      <c r="O64" s="56"/>
      <c r="P64" s="51"/>
      <c r="Q64" s="44"/>
    </row>
    <row r="65" spans="15:17" x14ac:dyDescent="0.25">
      <c r="O65" s="56"/>
      <c r="P65" s="51"/>
      <c r="Q65" s="44"/>
    </row>
    <row r="66" spans="15:17" x14ac:dyDescent="0.25">
      <c r="O66" s="56"/>
      <c r="P66" s="51"/>
      <c r="Q66" s="44"/>
    </row>
    <row r="67" spans="15:17" x14ac:dyDescent="0.25">
      <c r="O67" s="56"/>
      <c r="P67" s="51"/>
      <c r="Q67" s="44"/>
    </row>
    <row r="68" spans="15:17" x14ac:dyDescent="0.25">
      <c r="O68" s="56"/>
      <c r="P68" s="51"/>
      <c r="Q68" s="44"/>
    </row>
    <row r="69" spans="15:17" x14ac:dyDescent="0.25">
      <c r="O69" s="56"/>
      <c r="P69" s="51"/>
      <c r="Q69" s="44"/>
    </row>
    <row r="70" spans="15:17" x14ac:dyDescent="0.25">
      <c r="O70" s="56"/>
      <c r="P70" s="51"/>
      <c r="Q70" s="44"/>
    </row>
    <row r="71" spans="15:17" x14ac:dyDescent="0.25">
      <c r="O71" s="56"/>
      <c r="P71" s="51"/>
      <c r="Q71" s="44"/>
    </row>
    <row r="72" spans="15:17" x14ac:dyDescent="0.25">
      <c r="O72" s="56"/>
      <c r="P72" s="51"/>
      <c r="Q72" s="44"/>
    </row>
    <row r="73" spans="15:17" x14ac:dyDescent="0.25">
      <c r="O73" s="56"/>
      <c r="P73" s="51"/>
      <c r="Q73" s="44"/>
    </row>
    <row r="74" spans="15:17" x14ac:dyDescent="0.25">
      <c r="O74" s="56"/>
      <c r="P74" s="51"/>
      <c r="Q74" s="44"/>
    </row>
    <row r="75" spans="15:17" x14ac:dyDescent="0.25">
      <c r="O75" s="56"/>
      <c r="P75" s="51"/>
      <c r="Q75" s="44"/>
    </row>
    <row r="76" spans="15:17" x14ac:dyDescent="0.25">
      <c r="O76" s="56"/>
      <c r="P76" s="51"/>
      <c r="Q76" s="44"/>
    </row>
    <row r="77" spans="15:17" x14ac:dyDescent="0.25">
      <c r="O77" s="56"/>
      <c r="P77" s="51"/>
      <c r="Q77" s="44"/>
    </row>
    <row r="78" spans="15:17" x14ac:dyDescent="0.25">
      <c r="O78" s="56"/>
      <c r="P78" s="51"/>
      <c r="Q78" s="44"/>
    </row>
    <row r="79" spans="15:17" x14ac:dyDescent="0.25">
      <c r="O79" s="56"/>
      <c r="P79" s="51"/>
      <c r="Q79" s="44"/>
    </row>
    <row r="80" spans="15:17" x14ac:dyDescent="0.25">
      <c r="O80" s="56"/>
      <c r="P80" s="51"/>
      <c r="Q80" s="44"/>
    </row>
    <row r="81" spans="15:17" x14ac:dyDescent="0.25">
      <c r="O81" s="56"/>
      <c r="P81" s="51"/>
      <c r="Q81" s="44"/>
    </row>
    <row r="82" spans="15:17" x14ac:dyDescent="0.25">
      <c r="O82" s="56"/>
      <c r="P82" s="51"/>
      <c r="Q82" s="44"/>
    </row>
    <row r="83" spans="15:17" x14ac:dyDescent="0.25">
      <c r="O83" s="56"/>
      <c r="P83" s="51"/>
      <c r="Q83" s="44"/>
    </row>
    <row r="84" spans="15:17" x14ac:dyDescent="0.25">
      <c r="O84" s="56"/>
      <c r="P84" s="51"/>
      <c r="Q84" s="44"/>
    </row>
    <row r="85" spans="15:17" x14ac:dyDescent="0.25">
      <c r="O85" s="56"/>
      <c r="P85" s="51"/>
      <c r="Q85" s="44"/>
    </row>
    <row r="86" spans="15:17" x14ac:dyDescent="0.25">
      <c r="O86" s="56"/>
      <c r="P86" s="51"/>
      <c r="Q86" s="44"/>
    </row>
    <row r="87" spans="15:17" x14ac:dyDescent="0.25">
      <c r="O87" s="56"/>
      <c r="P87" s="51"/>
      <c r="Q87" s="44"/>
    </row>
    <row r="88" spans="15:17" x14ac:dyDescent="0.25">
      <c r="O88" s="56"/>
      <c r="P88" s="51"/>
      <c r="Q88" s="44"/>
    </row>
    <row r="89" spans="15:17" x14ac:dyDescent="0.25">
      <c r="O89" s="56"/>
      <c r="P89" s="51"/>
      <c r="Q89" s="44"/>
    </row>
    <row r="90" spans="15:17" x14ac:dyDescent="0.25">
      <c r="O90" s="56"/>
      <c r="P90" s="51"/>
      <c r="Q90" s="44"/>
    </row>
    <row r="91" spans="15:17" x14ac:dyDescent="0.25">
      <c r="O91" s="56"/>
      <c r="P91" s="51"/>
      <c r="Q91" s="44"/>
    </row>
    <row r="92" spans="15:17" x14ac:dyDescent="0.25">
      <c r="O92" s="56"/>
      <c r="P92" s="51"/>
      <c r="Q92" s="44"/>
    </row>
    <row r="93" spans="15:17" x14ac:dyDescent="0.25">
      <c r="O93" s="56"/>
      <c r="P93" s="51"/>
      <c r="Q93" s="44"/>
    </row>
    <row r="94" spans="15:17" x14ac:dyDescent="0.25">
      <c r="O94" s="56"/>
      <c r="P94" s="51"/>
      <c r="Q94" s="44"/>
    </row>
    <row r="95" spans="15:17" x14ac:dyDescent="0.25">
      <c r="O95" s="56"/>
      <c r="P95" s="51"/>
      <c r="Q95" s="44"/>
    </row>
    <row r="96" spans="15:17" x14ac:dyDescent="0.25">
      <c r="O96" s="56"/>
      <c r="P96" s="51"/>
      <c r="Q96" s="44"/>
    </row>
    <row r="97" spans="1:26" x14ac:dyDescent="0.25">
      <c r="O97" s="56"/>
      <c r="P97" s="51"/>
      <c r="Q97" s="44"/>
    </row>
    <row r="98" spans="1:26" x14ac:dyDescent="0.25">
      <c r="O98" s="56"/>
      <c r="P98" s="51"/>
      <c r="Q98" s="44"/>
    </row>
    <row r="99" spans="1:26" x14ac:dyDescent="0.25">
      <c r="O99" s="56"/>
      <c r="P99" s="51"/>
      <c r="Q99" s="44"/>
    </row>
    <row r="100" spans="1:26" x14ac:dyDescent="0.25">
      <c r="O100" s="56"/>
      <c r="P100" s="51"/>
      <c r="Q100" s="44"/>
    </row>
    <row r="101" spans="1:26" x14ac:dyDescent="0.25">
      <c r="A101" s="131" t="s">
        <v>123</v>
      </c>
      <c r="B101" t="s">
        <v>154</v>
      </c>
      <c r="J101" s="234">
        <v>37529</v>
      </c>
      <c r="K101" s="221">
        <v>37894</v>
      </c>
      <c r="L101" s="221">
        <v>38260</v>
      </c>
      <c r="M101" s="221">
        <v>38625</v>
      </c>
      <c r="N101" s="221">
        <v>38990</v>
      </c>
      <c r="O101" s="221">
        <v>39355</v>
      </c>
      <c r="P101" s="221">
        <v>39721</v>
      </c>
      <c r="Q101" s="221">
        <v>40086</v>
      </c>
      <c r="R101" s="221">
        <v>40451</v>
      </c>
      <c r="S101" s="221">
        <v>40816</v>
      </c>
      <c r="T101" s="221">
        <v>41182</v>
      </c>
      <c r="U101" s="221">
        <v>41547</v>
      </c>
      <c r="V101" s="221">
        <v>41912</v>
      </c>
      <c r="W101" s="221">
        <v>42277</v>
      </c>
      <c r="X101" s="221">
        <v>42643</v>
      </c>
      <c r="Y101" s="221">
        <v>43008</v>
      </c>
      <c r="Z101" s="221">
        <v>43373</v>
      </c>
    </row>
    <row r="102" spans="1:26" x14ac:dyDescent="0.25">
      <c r="A102" s="131" t="s">
        <v>124</v>
      </c>
      <c r="B102" t="s">
        <v>7</v>
      </c>
      <c r="J102" s="77">
        <v>59.233486199581897</v>
      </c>
      <c r="K102" s="162">
        <v>60.723922309762123</v>
      </c>
      <c r="L102" s="162">
        <v>62.402064960321724</v>
      </c>
      <c r="M102" s="162">
        <v>65.523366912059132</v>
      </c>
      <c r="N102" s="162">
        <v>67.221890637694131</v>
      </c>
      <c r="O102" s="162">
        <v>68.556506929748039</v>
      </c>
      <c r="P102" s="162">
        <v>70.218723936516</v>
      </c>
      <c r="Q102" s="162">
        <v>70.824404233704868</v>
      </c>
      <c r="R102" s="162">
        <v>71.028825615239128</v>
      </c>
      <c r="S102" s="162">
        <v>68.922424011924249</v>
      </c>
      <c r="T102" s="162">
        <v>69.102150785788197</v>
      </c>
      <c r="U102" s="162">
        <v>70.355912695124061</v>
      </c>
      <c r="V102" s="165">
        <v>69.599999999999994</v>
      </c>
      <c r="W102" s="39">
        <v>69.2</v>
      </c>
      <c r="X102" s="162">
        <v>68.8</v>
      </c>
      <c r="Y102" s="162">
        <v>67.099999999999994</v>
      </c>
      <c r="Z102" s="200">
        <v>67.848602565114334</v>
      </c>
    </row>
    <row r="103" spans="1:26" x14ac:dyDescent="0.25">
      <c r="A103" s="131" t="s">
        <v>152</v>
      </c>
      <c r="B103" t="s">
        <v>155</v>
      </c>
      <c r="O103" s="56"/>
      <c r="P103" s="51"/>
      <c r="Q103" s="44"/>
    </row>
    <row r="104" spans="1:26" x14ac:dyDescent="0.25">
      <c r="A104" s="131" t="s">
        <v>128</v>
      </c>
      <c r="B104"/>
      <c r="O104" s="56"/>
      <c r="P104" s="51"/>
      <c r="Q104" s="44"/>
    </row>
    <row r="105" spans="1:26" x14ac:dyDescent="0.25">
      <c r="O105" s="56"/>
      <c r="P105" s="51"/>
      <c r="Q105" s="44"/>
    </row>
    <row r="106" spans="1:26" x14ac:dyDescent="0.25">
      <c r="O106" s="56"/>
      <c r="P106" s="51"/>
      <c r="Q106" s="44"/>
    </row>
    <row r="107" spans="1:26" x14ac:dyDescent="0.25">
      <c r="O107" s="56"/>
      <c r="P107" s="51"/>
      <c r="Q107" s="44"/>
    </row>
    <row r="108" spans="1:26" x14ac:dyDescent="0.25">
      <c r="O108" s="56"/>
      <c r="P108" s="51"/>
      <c r="Q108" s="44"/>
    </row>
    <row r="109" spans="1:26" x14ac:dyDescent="0.25">
      <c r="O109" s="56"/>
      <c r="P109" s="51"/>
      <c r="Q109" s="44"/>
    </row>
    <row r="110" spans="1:26" x14ac:dyDescent="0.25">
      <c r="O110" s="56"/>
      <c r="P110" s="51"/>
      <c r="Q110" s="44"/>
    </row>
    <row r="111" spans="1:26" x14ac:dyDescent="0.25">
      <c r="O111" s="56"/>
      <c r="P111" s="51"/>
      <c r="Q111" s="44"/>
    </row>
    <row r="112" spans="1:26" x14ac:dyDescent="0.25">
      <c r="O112" s="56"/>
      <c r="P112" s="51"/>
      <c r="Q112" s="44"/>
    </row>
    <row r="113" spans="15:17" x14ac:dyDescent="0.25">
      <c r="O113" s="56"/>
      <c r="P113" s="51"/>
      <c r="Q113" s="44"/>
    </row>
    <row r="114" spans="15:17" x14ac:dyDescent="0.25">
      <c r="O114" s="56"/>
      <c r="P114" s="51"/>
      <c r="Q114" s="44"/>
    </row>
    <row r="115" spans="15:17" x14ac:dyDescent="0.25">
      <c r="O115" s="56"/>
      <c r="P115" s="51"/>
      <c r="Q115" s="44"/>
    </row>
    <row r="116" spans="15:17" x14ac:dyDescent="0.25">
      <c r="O116" s="56"/>
      <c r="P116" s="51"/>
      <c r="Q116" s="44"/>
    </row>
    <row r="117" spans="15:17" x14ac:dyDescent="0.25">
      <c r="O117" s="56"/>
      <c r="P117" s="51"/>
      <c r="Q117" s="44"/>
    </row>
    <row r="118" spans="15:17" x14ac:dyDescent="0.25">
      <c r="O118" s="56"/>
      <c r="P118" s="51"/>
      <c r="Q118" s="44"/>
    </row>
    <row r="119" spans="15:17" x14ac:dyDescent="0.25">
      <c r="O119" s="56"/>
      <c r="P119" s="51"/>
      <c r="Q119" s="44"/>
    </row>
    <row r="120" spans="15:17" x14ac:dyDescent="0.25">
      <c r="O120" s="56"/>
      <c r="P120" s="51"/>
      <c r="Q120" s="44"/>
    </row>
    <row r="121" spans="15:17" x14ac:dyDescent="0.25">
      <c r="O121" s="56"/>
      <c r="P121" s="51"/>
      <c r="Q121" s="44"/>
    </row>
    <row r="122" spans="15:17" x14ac:dyDescent="0.25">
      <c r="O122" s="56"/>
      <c r="P122" s="51"/>
      <c r="Q122" s="44"/>
    </row>
    <row r="123" spans="15:17" x14ac:dyDescent="0.25">
      <c r="O123" s="56"/>
      <c r="P123" s="51"/>
      <c r="Q123" s="44"/>
    </row>
    <row r="124" spans="15:17" x14ac:dyDescent="0.25">
      <c r="O124" s="56"/>
      <c r="P124" s="51"/>
      <c r="Q124" s="44"/>
    </row>
    <row r="125" spans="15:17" x14ac:dyDescent="0.25">
      <c r="O125" s="56"/>
      <c r="P125" s="51"/>
      <c r="Q125" s="44"/>
    </row>
    <row r="126" spans="15:17" x14ac:dyDescent="0.25">
      <c r="O126" s="56"/>
      <c r="P126" s="51"/>
      <c r="Q126" s="44"/>
    </row>
    <row r="127" spans="15:17" x14ac:dyDescent="0.25">
      <c r="O127" s="56"/>
      <c r="P127" s="51"/>
      <c r="Q127" s="44"/>
    </row>
    <row r="128" spans="15:17" x14ac:dyDescent="0.25">
      <c r="O128" s="56"/>
      <c r="P128" s="51"/>
      <c r="Q128" s="44"/>
    </row>
    <row r="129" spans="13:19" x14ac:dyDescent="0.25">
      <c r="O129" s="56"/>
      <c r="P129" s="51"/>
      <c r="Q129" s="44"/>
    </row>
    <row r="130" spans="13:19" x14ac:dyDescent="0.25">
      <c r="O130" s="56"/>
      <c r="P130" s="51"/>
      <c r="Q130" s="44"/>
    </row>
    <row r="131" spans="13:19" x14ac:dyDescent="0.25">
      <c r="O131" s="56"/>
      <c r="P131" s="51"/>
      <c r="Q131" s="44"/>
    </row>
    <row r="132" spans="13:19" x14ac:dyDescent="0.25">
      <c r="O132" s="56"/>
      <c r="P132" s="51"/>
      <c r="Q132" s="44"/>
    </row>
    <row r="133" spans="13:19" x14ac:dyDescent="0.25">
      <c r="O133" s="56"/>
      <c r="P133" s="51"/>
      <c r="Q133" s="44"/>
    </row>
    <row r="134" spans="13:19" x14ac:dyDescent="0.25">
      <c r="O134" s="56"/>
      <c r="P134" s="51"/>
      <c r="Q134" s="44"/>
    </row>
    <row r="135" spans="13:19" x14ac:dyDescent="0.25">
      <c r="O135" s="56"/>
      <c r="P135" s="51"/>
      <c r="Q135" s="44"/>
    </row>
    <row r="136" spans="13:19" x14ac:dyDescent="0.25">
      <c r="O136" s="56"/>
      <c r="P136" s="51"/>
      <c r="Q136" s="44"/>
    </row>
    <row r="137" spans="13:19" x14ac:dyDescent="0.25">
      <c r="O137" s="56"/>
      <c r="P137" s="51"/>
      <c r="Q137" s="44"/>
    </row>
    <row r="138" spans="13:19" x14ac:dyDescent="0.25">
      <c r="O138" s="56"/>
      <c r="P138" s="51"/>
      <c r="Q138" s="44"/>
    </row>
    <row r="140" spans="13:19" x14ac:dyDescent="0.25">
      <c r="M140" s="110"/>
      <c r="N140" s="111"/>
      <c r="O140" s="111"/>
      <c r="P140" s="111"/>
      <c r="Q140" s="111"/>
      <c r="R140" s="111"/>
      <c r="S140" s="3"/>
    </row>
    <row r="141" spans="13:19" x14ac:dyDescent="0.25">
      <c r="M141" s="110"/>
      <c r="N141" s="111"/>
      <c r="O141" s="111"/>
      <c r="P141" s="111"/>
      <c r="Q141" s="111"/>
      <c r="R141" s="111"/>
      <c r="S141" s="3"/>
    </row>
    <row r="142" spans="13:19" x14ac:dyDescent="0.25">
      <c r="M142" s="110"/>
      <c r="N142" s="111"/>
      <c r="O142" s="111"/>
      <c r="P142" s="111"/>
      <c r="Q142" s="111"/>
      <c r="R142" s="111"/>
      <c r="S142" s="3"/>
    </row>
    <row r="143" spans="13:19" x14ac:dyDescent="0.25">
      <c r="M143" s="110"/>
      <c r="N143" s="111"/>
      <c r="O143" s="111"/>
      <c r="P143" s="111"/>
      <c r="Q143" s="111"/>
      <c r="R143" s="111"/>
      <c r="S143" s="3"/>
    </row>
    <row r="144" spans="13:19" x14ac:dyDescent="0.25">
      <c r="M144" s="110"/>
      <c r="N144" s="111"/>
      <c r="O144" s="111"/>
      <c r="P144" s="111"/>
      <c r="Q144" s="111"/>
      <c r="R144" s="111"/>
    </row>
    <row r="145" spans="1:71" x14ac:dyDescent="0.25">
      <c r="N145" s="3"/>
      <c r="O145" s="3"/>
      <c r="P145" s="3"/>
    </row>
    <row r="146" spans="1:71" x14ac:dyDescent="0.25">
      <c r="N146" s="3"/>
      <c r="O146" s="3"/>
      <c r="P146" s="3"/>
    </row>
    <row r="147" spans="1:71" x14ac:dyDescent="0.25">
      <c r="N147" s="3"/>
      <c r="O147" s="3"/>
      <c r="P147" s="3"/>
    </row>
    <row r="148" spans="1:71" x14ac:dyDescent="0.25">
      <c r="N148" s="3"/>
      <c r="O148" s="3"/>
      <c r="P148" s="3"/>
    </row>
    <row r="149" spans="1:71" x14ac:dyDescent="0.25">
      <c r="N149" s="3"/>
      <c r="O149" s="3"/>
      <c r="P149" s="3"/>
    </row>
    <row r="150" spans="1:71" x14ac:dyDescent="0.25">
      <c r="N150" s="3"/>
      <c r="O150" s="3"/>
      <c r="P150" s="3"/>
    </row>
    <row r="152" spans="1:71" x14ac:dyDescent="0.25">
      <c r="A152" s="131" t="s">
        <v>123</v>
      </c>
      <c r="B152" t="s">
        <v>156</v>
      </c>
      <c r="J152" s="235" t="s">
        <v>1</v>
      </c>
      <c r="K152" s="222">
        <v>20</v>
      </c>
      <c r="L152" s="222">
        <v>21</v>
      </c>
      <c r="M152" s="222">
        <v>22</v>
      </c>
      <c r="N152" s="222">
        <v>23</v>
      </c>
      <c r="O152" s="222">
        <v>24</v>
      </c>
      <c r="P152" s="222">
        <v>25</v>
      </c>
      <c r="Q152" s="222">
        <v>26</v>
      </c>
      <c r="R152" s="222">
        <v>27</v>
      </c>
      <c r="S152" s="222">
        <v>28</v>
      </c>
      <c r="T152" s="222">
        <v>29</v>
      </c>
      <c r="U152" s="222">
        <v>30</v>
      </c>
      <c r="V152" s="222">
        <v>31</v>
      </c>
      <c r="W152" s="222">
        <v>32</v>
      </c>
      <c r="X152" s="222">
        <v>33</v>
      </c>
      <c r="Y152" s="222">
        <v>34</v>
      </c>
      <c r="Z152" s="222">
        <v>35</v>
      </c>
      <c r="AA152" s="222">
        <v>36</v>
      </c>
      <c r="AB152" s="222">
        <v>37</v>
      </c>
      <c r="AC152" s="222">
        <v>38</v>
      </c>
      <c r="AD152" s="222">
        <v>39</v>
      </c>
      <c r="AE152" s="222">
        <v>40</v>
      </c>
      <c r="AF152" s="222">
        <v>41</v>
      </c>
      <c r="AG152" s="222">
        <v>42</v>
      </c>
      <c r="AH152" s="222">
        <v>43</v>
      </c>
      <c r="AI152" s="222">
        <v>44</v>
      </c>
      <c r="AJ152" s="222">
        <v>45</v>
      </c>
      <c r="AK152" s="222">
        <v>46</v>
      </c>
      <c r="AL152" s="222">
        <v>47</v>
      </c>
      <c r="AM152" s="222">
        <v>48</v>
      </c>
      <c r="AN152" s="222">
        <v>49</v>
      </c>
      <c r="AO152" s="222">
        <v>50</v>
      </c>
      <c r="AP152" s="222">
        <v>51</v>
      </c>
      <c r="AQ152" s="222">
        <v>52</v>
      </c>
      <c r="AR152" s="222">
        <v>53</v>
      </c>
      <c r="AS152" s="222">
        <v>54</v>
      </c>
      <c r="AT152" s="222">
        <v>55</v>
      </c>
      <c r="AU152" s="222">
        <v>56</v>
      </c>
      <c r="AV152" s="222">
        <v>57</v>
      </c>
      <c r="AW152" s="222">
        <v>58</v>
      </c>
      <c r="AX152" s="222">
        <v>59</v>
      </c>
      <c r="AY152" s="222">
        <v>60</v>
      </c>
      <c r="AZ152" s="222">
        <v>61</v>
      </c>
      <c r="BA152" s="222">
        <v>62</v>
      </c>
      <c r="BB152" s="222">
        <v>63</v>
      </c>
      <c r="BC152" s="222">
        <v>64</v>
      </c>
      <c r="BD152" s="222">
        <v>65</v>
      </c>
      <c r="BE152" s="222">
        <v>66</v>
      </c>
      <c r="BF152" s="222">
        <v>67</v>
      </c>
      <c r="BG152" s="222">
        <v>68</v>
      </c>
      <c r="BH152" s="222">
        <v>69</v>
      </c>
      <c r="BI152" s="222">
        <v>70</v>
      </c>
      <c r="BJ152" s="222">
        <v>71</v>
      </c>
      <c r="BK152" s="222">
        <v>72</v>
      </c>
      <c r="BL152" s="222">
        <v>73</v>
      </c>
      <c r="BM152" s="222">
        <v>74</v>
      </c>
      <c r="BN152" s="222">
        <v>75</v>
      </c>
      <c r="BO152" s="222">
        <v>76</v>
      </c>
      <c r="BP152" s="222">
        <v>77</v>
      </c>
      <c r="BQ152" s="222">
        <v>78</v>
      </c>
      <c r="BR152" s="222">
        <v>79</v>
      </c>
      <c r="BS152" s="222">
        <v>80</v>
      </c>
    </row>
    <row r="153" spans="1:71" x14ac:dyDescent="0.25">
      <c r="A153" s="131" t="s">
        <v>124</v>
      </c>
      <c r="B153" t="s">
        <v>157</v>
      </c>
      <c r="J153" s="236" t="s">
        <v>159</v>
      </c>
      <c r="K153">
        <v>77</v>
      </c>
      <c r="L153">
        <v>78</v>
      </c>
      <c r="M153">
        <v>78</v>
      </c>
      <c r="N153">
        <v>78</v>
      </c>
      <c r="O153">
        <v>76</v>
      </c>
      <c r="P153">
        <v>76</v>
      </c>
      <c r="Q153">
        <v>75</v>
      </c>
      <c r="R153">
        <v>75</v>
      </c>
      <c r="S153">
        <v>74</v>
      </c>
      <c r="T153">
        <v>73</v>
      </c>
      <c r="U153">
        <v>73</v>
      </c>
      <c r="V153">
        <v>72</v>
      </c>
      <c r="W153">
        <v>72</v>
      </c>
      <c r="X153">
        <v>72</v>
      </c>
      <c r="Y153">
        <v>71</v>
      </c>
      <c r="Z153">
        <v>71</v>
      </c>
      <c r="AA153">
        <v>69</v>
      </c>
      <c r="AB153">
        <v>70</v>
      </c>
      <c r="AC153">
        <v>69</v>
      </c>
      <c r="AD153">
        <v>68</v>
      </c>
      <c r="AE153">
        <v>67</v>
      </c>
      <c r="AF153">
        <v>66</v>
      </c>
      <c r="AG153">
        <v>66</v>
      </c>
      <c r="AH153">
        <v>64</v>
      </c>
      <c r="AI153">
        <v>65</v>
      </c>
      <c r="AJ153">
        <v>64</v>
      </c>
      <c r="AK153">
        <v>64</v>
      </c>
      <c r="AL153">
        <v>63</v>
      </c>
      <c r="AM153">
        <v>63</v>
      </c>
      <c r="AN153">
        <v>63</v>
      </c>
      <c r="AO153">
        <v>61</v>
      </c>
      <c r="AP153">
        <v>60</v>
      </c>
      <c r="AQ153">
        <v>59</v>
      </c>
      <c r="AR153">
        <v>59</v>
      </c>
      <c r="AS153">
        <v>57.999999999999993</v>
      </c>
      <c r="AT153">
        <v>57.999999999999993</v>
      </c>
      <c r="AU153">
        <v>56.999999999999993</v>
      </c>
      <c r="AV153">
        <v>56.999999999999993</v>
      </c>
      <c r="AW153">
        <v>55.000000000000007</v>
      </c>
      <c r="AX153">
        <v>55.000000000000007</v>
      </c>
      <c r="AY153">
        <v>55.000000000000007</v>
      </c>
      <c r="AZ153">
        <v>53</v>
      </c>
      <c r="BA153">
        <v>54</v>
      </c>
      <c r="BB153">
        <v>52</v>
      </c>
      <c r="BC153">
        <v>50</v>
      </c>
      <c r="BD153">
        <v>51</v>
      </c>
      <c r="BE153">
        <v>47</v>
      </c>
      <c r="BF153">
        <v>47</v>
      </c>
      <c r="BG153">
        <v>45</v>
      </c>
      <c r="BH153">
        <v>45</v>
      </c>
      <c r="BI153">
        <v>45</v>
      </c>
      <c r="BJ153">
        <v>43</v>
      </c>
      <c r="BK153">
        <v>41</v>
      </c>
      <c r="BL153">
        <v>42</v>
      </c>
      <c r="BM153">
        <v>40</v>
      </c>
      <c r="BN153">
        <v>38</v>
      </c>
      <c r="BO153">
        <v>37</v>
      </c>
      <c r="BP153">
        <v>38</v>
      </c>
      <c r="BQ153">
        <v>36</v>
      </c>
      <c r="BR153">
        <v>38</v>
      </c>
      <c r="BS153">
        <v>38</v>
      </c>
    </row>
    <row r="154" spans="1:71" x14ac:dyDescent="0.25">
      <c r="A154" s="131" t="s">
        <v>152</v>
      </c>
      <c r="B154" t="s">
        <v>153</v>
      </c>
      <c r="J154" s="236" t="s">
        <v>89</v>
      </c>
      <c r="K154">
        <v>78</v>
      </c>
      <c r="L154">
        <v>78</v>
      </c>
      <c r="M154">
        <v>79</v>
      </c>
      <c r="N154">
        <v>81</v>
      </c>
      <c r="O154">
        <v>79</v>
      </c>
      <c r="P154">
        <v>79</v>
      </c>
      <c r="Q154">
        <v>79</v>
      </c>
      <c r="R154">
        <v>79</v>
      </c>
      <c r="S154">
        <v>78</v>
      </c>
      <c r="T154">
        <v>78</v>
      </c>
      <c r="U154">
        <v>76</v>
      </c>
      <c r="V154">
        <v>76</v>
      </c>
      <c r="W154">
        <v>75</v>
      </c>
      <c r="X154">
        <v>74</v>
      </c>
      <c r="Y154">
        <v>73</v>
      </c>
      <c r="Z154">
        <v>73</v>
      </c>
      <c r="AA154">
        <v>72</v>
      </c>
      <c r="AB154">
        <v>71</v>
      </c>
      <c r="AC154">
        <v>70</v>
      </c>
      <c r="AD154">
        <v>70</v>
      </c>
      <c r="AE154">
        <v>69</v>
      </c>
      <c r="AF154">
        <v>68</v>
      </c>
      <c r="AG154">
        <v>68</v>
      </c>
      <c r="AH154">
        <v>67</v>
      </c>
      <c r="AI154">
        <v>65</v>
      </c>
      <c r="AJ154">
        <v>65</v>
      </c>
      <c r="AK154">
        <v>64</v>
      </c>
      <c r="AL154">
        <v>63</v>
      </c>
      <c r="AM154">
        <v>62</v>
      </c>
      <c r="AN154">
        <v>62</v>
      </c>
      <c r="AO154">
        <v>61</v>
      </c>
      <c r="AP154">
        <v>61</v>
      </c>
      <c r="AQ154">
        <v>60</v>
      </c>
      <c r="AR154">
        <v>60</v>
      </c>
      <c r="AS154">
        <v>59</v>
      </c>
      <c r="AT154">
        <v>59</v>
      </c>
      <c r="AU154">
        <v>59</v>
      </c>
      <c r="AV154">
        <v>57.999999999999993</v>
      </c>
      <c r="AW154">
        <v>57.999999999999993</v>
      </c>
      <c r="AX154">
        <v>56.999999999999993</v>
      </c>
      <c r="AY154">
        <v>55.000000000000007</v>
      </c>
      <c r="AZ154">
        <v>55.000000000000007</v>
      </c>
      <c r="BA154">
        <v>53</v>
      </c>
      <c r="BB154">
        <v>53</v>
      </c>
      <c r="BC154">
        <v>52</v>
      </c>
      <c r="BD154">
        <v>51</v>
      </c>
      <c r="BE154">
        <v>50</v>
      </c>
      <c r="BF154">
        <v>49</v>
      </c>
      <c r="BG154">
        <v>47</v>
      </c>
      <c r="BH154">
        <v>47</v>
      </c>
      <c r="BI154">
        <v>46</v>
      </c>
      <c r="BJ154">
        <v>45</v>
      </c>
      <c r="BK154">
        <v>43</v>
      </c>
      <c r="BL154">
        <v>42</v>
      </c>
      <c r="BM154">
        <v>42</v>
      </c>
      <c r="BN154">
        <v>41</v>
      </c>
      <c r="BO154">
        <v>40</v>
      </c>
      <c r="BP154">
        <v>40</v>
      </c>
      <c r="BQ154">
        <v>40</v>
      </c>
      <c r="BR154">
        <v>41</v>
      </c>
      <c r="BS154">
        <v>44</v>
      </c>
    </row>
    <row r="155" spans="1:71" x14ac:dyDescent="0.25">
      <c r="A155" s="131" t="s">
        <v>128</v>
      </c>
      <c r="B155" t="s">
        <v>158</v>
      </c>
      <c r="N155" s="3"/>
      <c r="O155" s="3"/>
      <c r="P155" s="3"/>
    </row>
    <row r="156" spans="1:71" x14ac:dyDescent="0.25">
      <c r="N156" s="3"/>
      <c r="O156" s="3"/>
      <c r="P156" s="3"/>
    </row>
    <row r="157" spans="1:71" x14ac:dyDescent="0.25">
      <c r="N157" s="3"/>
      <c r="O157" s="3"/>
      <c r="P157" s="3"/>
    </row>
    <row r="158" spans="1:71" x14ac:dyDescent="0.25">
      <c r="N158" s="3"/>
      <c r="O158" s="3"/>
      <c r="P158" s="3"/>
    </row>
    <row r="159" spans="1:71" x14ac:dyDescent="0.25">
      <c r="N159" s="3"/>
      <c r="O159" s="3"/>
      <c r="P159" s="3"/>
    </row>
    <row r="160" spans="1:71" x14ac:dyDescent="0.25">
      <c r="N160" s="3"/>
      <c r="O160" s="3"/>
      <c r="P160" s="3"/>
    </row>
    <row r="161" spans="1:19" x14ac:dyDescent="0.25">
      <c r="N161" s="3"/>
      <c r="O161" s="3"/>
      <c r="P161" s="3"/>
    </row>
    <row r="162" spans="1:19" x14ac:dyDescent="0.25">
      <c r="N162" s="3"/>
      <c r="O162" s="3"/>
      <c r="P162" s="3"/>
    </row>
    <row r="163" spans="1:19" x14ac:dyDescent="0.25">
      <c r="N163" s="3"/>
      <c r="O163" s="3"/>
      <c r="P163" s="3"/>
    </row>
    <row r="164" spans="1:19" x14ac:dyDescent="0.25">
      <c r="N164" s="3"/>
      <c r="O164" s="3"/>
      <c r="P164" s="3"/>
    </row>
    <row r="165" spans="1:19" x14ac:dyDescent="0.25">
      <c r="N165" s="3"/>
      <c r="O165" s="3"/>
      <c r="P165" s="3"/>
    </row>
    <row r="166" spans="1:19" x14ac:dyDescent="0.25">
      <c r="S166" s="3"/>
    </row>
    <row r="167" spans="1:19" x14ac:dyDescent="0.25">
      <c r="S167" s="3"/>
    </row>
    <row r="168" spans="1:19" x14ac:dyDescent="0.25">
      <c r="S168" s="3"/>
    </row>
    <row r="173" spans="1:19" x14ac:dyDescent="0.25">
      <c r="H173" s="41"/>
    </row>
    <row r="174" spans="1:19" x14ac:dyDescent="0.25">
      <c r="H174" s="41"/>
    </row>
    <row r="175" spans="1:19" x14ac:dyDescent="0.25">
      <c r="A175" s="66"/>
      <c r="B175" s="3"/>
      <c r="C175" s="3"/>
      <c r="M175" s="67"/>
    </row>
    <row r="176" spans="1:19" x14ac:dyDescent="0.25">
      <c r="A176" s="66"/>
      <c r="B176" s="3"/>
      <c r="C176" s="3"/>
      <c r="M176" s="67"/>
      <c r="N176" s="3"/>
    </row>
    <row r="177" spans="1:21" x14ac:dyDescent="0.25">
      <c r="A177" s="66"/>
      <c r="B177" s="3"/>
      <c r="C177" s="3"/>
      <c r="M177" s="1"/>
    </row>
    <row r="178" spans="1:21" x14ac:dyDescent="0.25">
      <c r="A178" s="66"/>
      <c r="B178" s="3"/>
      <c r="C178" s="3"/>
      <c r="M178" s="1"/>
    </row>
    <row r="179" spans="1:21" x14ac:dyDescent="0.25">
      <c r="A179" s="66"/>
      <c r="B179" s="3"/>
      <c r="C179" s="3"/>
      <c r="M179" s="1"/>
    </row>
    <row r="180" spans="1:21" x14ac:dyDescent="0.25">
      <c r="A180" s="66"/>
      <c r="B180" s="3"/>
      <c r="C180" s="3"/>
      <c r="M180" s="1"/>
    </row>
    <row r="181" spans="1:21" x14ac:dyDescent="0.25">
      <c r="A181" s="66"/>
      <c r="B181" s="3"/>
      <c r="C181" s="3"/>
      <c r="M181" s="1"/>
    </row>
    <row r="182" spans="1:21" x14ac:dyDescent="0.25">
      <c r="A182" s="66"/>
      <c r="B182" s="3"/>
      <c r="C182" s="3"/>
      <c r="M182" s="1"/>
    </row>
    <row r="183" spans="1:21" x14ac:dyDescent="0.25">
      <c r="A183" s="66"/>
      <c r="B183" s="3"/>
      <c r="C183" s="3"/>
      <c r="M183" s="1"/>
    </row>
    <row r="184" spans="1:21" x14ac:dyDescent="0.25">
      <c r="A184" s="66"/>
      <c r="B184" s="3"/>
      <c r="C184" s="3"/>
      <c r="M184" s="1"/>
    </row>
    <row r="185" spans="1:21" x14ac:dyDescent="0.25">
      <c r="A185" s="66"/>
      <c r="B185" s="3"/>
      <c r="C185" s="3"/>
      <c r="M185" s="1"/>
    </row>
    <row r="186" spans="1:21" x14ac:dyDescent="0.25">
      <c r="A186" s="66"/>
      <c r="B186" s="3"/>
      <c r="C186" s="3"/>
      <c r="M186" s="1"/>
    </row>
    <row r="187" spans="1:21" x14ac:dyDescent="0.25">
      <c r="A187" s="66"/>
      <c r="B187" s="3"/>
      <c r="C187" s="3"/>
      <c r="M187" s="1"/>
    </row>
    <row r="188" spans="1:21" x14ac:dyDescent="0.25">
      <c r="A188" s="66"/>
      <c r="B188" s="3"/>
      <c r="C188" s="3"/>
      <c r="M188" s="1"/>
    </row>
    <row r="189" spans="1:21" x14ac:dyDescent="0.25">
      <c r="A189" s="66"/>
      <c r="B189" s="3"/>
      <c r="C189" s="3"/>
      <c r="M189" s="1"/>
    </row>
    <row r="190" spans="1:21" x14ac:dyDescent="0.25">
      <c r="M190" s="107"/>
      <c r="N190" s="15"/>
      <c r="O190" s="15"/>
      <c r="P190" s="15"/>
      <c r="Q190" s="15"/>
      <c r="R190" s="15"/>
      <c r="T190" s="132"/>
      <c r="U190" s="154"/>
    </row>
    <row r="191" spans="1:21" x14ac:dyDescent="0.25">
      <c r="M191" s="107"/>
      <c r="N191" s="15"/>
      <c r="O191" s="15"/>
      <c r="P191" s="15"/>
      <c r="Q191" s="15"/>
      <c r="R191" s="15"/>
      <c r="T191" s="132"/>
      <c r="U191" s="154"/>
    </row>
    <row r="192" spans="1:21" x14ac:dyDescent="0.25">
      <c r="M192" s="107"/>
      <c r="N192" s="15"/>
      <c r="O192" s="15"/>
      <c r="P192" s="15"/>
      <c r="Q192" s="15"/>
      <c r="R192" s="15"/>
      <c r="T192" s="132"/>
      <c r="U192" s="154"/>
    </row>
    <row r="193" spans="1:23" x14ac:dyDescent="0.25">
      <c r="M193" s="1"/>
    </row>
    <row r="202" spans="1:23" x14ac:dyDescent="0.25">
      <c r="V202" s="8"/>
      <c r="W202" s="8"/>
    </row>
    <row r="203" spans="1:23" ht="18" customHeight="1" x14ac:dyDescent="0.25">
      <c r="A203" s="131" t="s">
        <v>123</v>
      </c>
      <c r="B203" t="s">
        <v>160</v>
      </c>
      <c r="J203" s="198"/>
      <c r="K203" s="222">
        <v>2012</v>
      </c>
      <c r="L203" s="222">
        <v>2013</v>
      </c>
      <c r="M203" s="222">
        <v>2014</v>
      </c>
      <c r="N203" s="222">
        <v>2015</v>
      </c>
      <c r="O203" s="222">
        <v>2016</v>
      </c>
      <c r="P203" s="222">
        <v>2017</v>
      </c>
      <c r="Q203" s="222">
        <v>2018</v>
      </c>
      <c r="V203" s="155"/>
      <c r="W203" s="155"/>
    </row>
    <row r="204" spans="1:23" ht="18" customHeight="1" x14ac:dyDescent="0.25">
      <c r="A204" s="131" t="s">
        <v>124</v>
      </c>
      <c r="B204" t="s">
        <v>7</v>
      </c>
      <c r="J204" s="312" t="s">
        <v>78</v>
      </c>
      <c r="K204" s="154">
        <v>61.808410000000002</v>
      </c>
      <c r="L204" s="154">
        <v>62.612579999999994</v>
      </c>
      <c r="M204" s="154">
        <v>62.50264</v>
      </c>
      <c r="N204" s="154">
        <v>62.6327</v>
      </c>
      <c r="O204" s="154">
        <v>60.426449999999996</v>
      </c>
      <c r="P204" s="154">
        <v>59.605050000000006</v>
      </c>
      <c r="Q204" s="154">
        <v>61.041140000000006</v>
      </c>
      <c r="V204" s="155"/>
      <c r="W204" s="155"/>
    </row>
    <row r="205" spans="1:23" ht="18" customHeight="1" x14ac:dyDescent="0.25">
      <c r="A205" s="131" t="s">
        <v>152</v>
      </c>
      <c r="B205" t="s">
        <v>142</v>
      </c>
      <c r="J205" s="312" t="s">
        <v>77</v>
      </c>
      <c r="K205" s="154">
        <v>64.059370000000001</v>
      </c>
      <c r="L205" s="154">
        <v>66.17698</v>
      </c>
      <c r="M205" s="154">
        <v>68.123170000000002</v>
      </c>
      <c r="N205" s="154">
        <v>67.742450000000005</v>
      </c>
      <c r="O205" s="154">
        <v>67.053830000000005</v>
      </c>
      <c r="P205" s="154">
        <v>65.355429999999998</v>
      </c>
      <c r="Q205" s="154">
        <v>66.651079999999993</v>
      </c>
      <c r="V205" s="155"/>
      <c r="W205" s="155"/>
    </row>
    <row r="206" spans="1:23" ht="18" customHeight="1" x14ac:dyDescent="0.25">
      <c r="A206" s="131" t="s">
        <v>128</v>
      </c>
      <c r="B206"/>
      <c r="J206" s="312" t="s">
        <v>76</v>
      </c>
      <c r="K206" s="154">
        <v>59.879939999999998</v>
      </c>
      <c r="L206" s="154">
        <v>62.743049999999997</v>
      </c>
      <c r="M206" s="154">
        <v>62.7819</v>
      </c>
      <c r="N206" s="154">
        <v>60.762799999999991</v>
      </c>
      <c r="O206" s="154">
        <v>59.734670000000001</v>
      </c>
      <c r="P206" s="154">
        <v>58.537019999999998</v>
      </c>
      <c r="Q206" s="154">
        <v>61.772720000000007</v>
      </c>
      <c r="V206" s="155"/>
      <c r="W206" s="155"/>
    </row>
    <row r="207" spans="1:23" ht="18" customHeight="1" x14ac:dyDescent="0.25">
      <c r="J207" s="312" t="s">
        <v>3</v>
      </c>
      <c r="K207" s="154">
        <v>65.511350000000007</v>
      </c>
      <c r="L207" s="154">
        <v>68.371939999999995</v>
      </c>
      <c r="M207" s="154">
        <v>68.208089999999999</v>
      </c>
      <c r="N207" s="154">
        <v>68.298720000000003</v>
      </c>
      <c r="O207" s="154">
        <v>67.103380000000001</v>
      </c>
      <c r="P207" s="154">
        <v>66.72059999999999</v>
      </c>
      <c r="Q207" s="154">
        <v>68.335049999999995</v>
      </c>
      <c r="V207" s="155"/>
      <c r="W207" s="155"/>
    </row>
    <row r="208" spans="1:23" ht="18" customHeight="1" x14ac:dyDescent="0.25">
      <c r="J208" s="312" t="s">
        <v>27</v>
      </c>
      <c r="K208" s="154">
        <v>63.603299999999997</v>
      </c>
      <c r="L208" s="154">
        <v>65.931390000000007</v>
      </c>
      <c r="M208" s="154">
        <v>66.253470000000007</v>
      </c>
      <c r="N208" s="154">
        <v>65.728830000000002</v>
      </c>
      <c r="O208" s="154">
        <v>65.003399999999999</v>
      </c>
      <c r="P208" s="154">
        <v>64.516859999999994</v>
      </c>
      <c r="Q208" s="154">
        <v>66.570239999999998</v>
      </c>
      <c r="V208" s="155"/>
      <c r="W208" s="155"/>
    </row>
    <row r="209" spans="22:23" ht="18" customHeight="1" x14ac:dyDescent="0.25">
      <c r="V209" s="155"/>
      <c r="W209" s="155"/>
    </row>
    <row r="210" spans="22:23" ht="18" customHeight="1" x14ac:dyDescent="0.25">
      <c r="V210" s="155"/>
      <c r="W210" s="155"/>
    </row>
    <row r="211" spans="22:23" ht="21" customHeight="1" x14ac:dyDescent="0.25">
      <c r="V211" s="155"/>
      <c r="W211" s="155"/>
    </row>
    <row r="212" spans="22:23" ht="18" customHeight="1" x14ac:dyDescent="0.25">
      <c r="V212" s="155"/>
      <c r="W212" s="155"/>
    </row>
    <row r="213" spans="22:23" ht="18" customHeight="1" x14ac:dyDescent="0.25">
      <c r="V213" s="155"/>
      <c r="W213" s="155"/>
    </row>
    <row r="214" spans="22:23" ht="18" customHeight="1" x14ac:dyDescent="0.25">
      <c r="V214" s="155"/>
      <c r="W214" s="155"/>
    </row>
    <row r="215" spans="22:23" ht="18" customHeight="1" x14ac:dyDescent="0.25">
      <c r="V215" s="155"/>
      <c r="W215" s="155"/>
    </row>
    <row r="216" spans="22:23" ht="18" customHeight="1" x14ac:dyDescent="0.25">
      <c r="V216" s="155"/>
      <c r="W216" s="155"/>
    </row>
    <row r="217" spans="22:23" ht="18" customHeight="1" x14ac:dyDescent="0.25">
      <c r="V217" s="155"/>
      <c r="W217" s="155"/>
    </row>
    <row r="218" spans="22:23" ht="18" customHeight="1" x14ac:dyDescent="0.25">
      <c r="V218" s="155"/>
      <c r="W218" s="155"/>
    </row>
    <row r="219" spans="22:23" ht="18" customHeight="1" x14ac:dyDescent="0.25">
      <c r="V219" s="155"/>
      <c r="W219" s="155"/>
    </row>
    <row r="220" spans="22:23" ht="18" customHeight="1" x14ac:dyDescent="0.25">
      <c r="V220" s="155"/>
      <c r="W220" s="155"/>
    </row>
    <row r="221" spans="22:23" ht="18" customHeight="1" x14ac:dyDescent="0.25">
      <c r="V221" s="155"/>
      <c r="W221" s="155"/>
    </row>
    <row r="222" spans="22:23" ht="18" customHeight="1" x14ac:dyDescent="0.25">
      <c r="V222" s="155"/>
      <c r="W222" s="155"/>
    </row>
    <row r="223" spans="22:23" ht="18" customHeight="1" x14ac:dyDescent="0.25">
      <c r="V223" s="155"/>
      <c r="W223" s="155"/>
    </row>
    <row r="224" spans="22:23" ht="18" customHeight="1" x14ac:dyDescent="0.25">
      <c r="V224" s="155"/>
      <c r="W224" s="155"/>
    </row>
    <row r="225" spans="22:23" ht="18" customHeight="1" x14ac:dyDescent="0.25">
      <c r="V225" s="155"/>
      <c r="W225" s="155"/>
    </row>
    <row r="226" spans="22:23" ht="18" customHeight="1" x14ac:dyDescent="0.25">
      <c r="V226" s="155"/>
      <c r="W226" s="155"/>
    </row>
    <row r="227" spans="22:23" ht="18" customHeight="1" x14ac:dyDescent="0.25">
      <c r="V227" s="155"/>
      <c r="W227" s="155"/>
    </row>
    <row r="228" spans="22:23" ht="18" customHeight="1" x14ac:dyDescent="0.25">
      <c r="V228" s="155"/>
      <c r="W228" s="155"/>
    </row>
    <row r="229" spans="22:23" ht="18" customHeight="1" x14ac:dyDescent="0.25">
      <c r="V229" s="155"/>
      <c r="W229" s="155"/>
    </row>
    <row r="230" spans="22:23" ht="18" customHeight="1" x14ac:dyDescent="0.25">
      <c r="V230" s="155"/>
      <c r="W230" s="155"/>
    </row>
    <row r="231" spans="22:23" ht="18" customHeight="1" x14ac:dyDescent="0.25">
      <c r="V231" s="155"/>
      <c r="W231" s="155"/>
    </row>
    <row r="232" spans="22:23" ht="18" customHeight="1" x14ac:dyDescent="0.25">
      <c r="V232" s="155"/>
      <c r="W232" s="155"/>
    </row>
    <row r="233" spans="22:23" ht="18" customHeight="1" x14ac:dyDescent="0.25">
      <c r="V233" s="155"/>
      <c r="W233" s="155"/>
    </row>
    <row r="234" spans="22:23" ht="18" customHeight="1" x14ac:dyDescent="0.25">
      <c r="V234" s="155"/>
      <c r="W234" s="155"/>
    </row>
    <row r="235" spans="22:23" ht="18" customHeight="1" x14ac:dyDescent="0.25">
      <c r="V235" s="155"/>
      <c r="W235" s="155"/>
    </row>
    <row r="236" spans="22:23" ht="18" customHeight="1" x14ac:dyDescent="0.25">
      <c r="V236" s="155"/>
      <c r="W236" s="155"/>
    </row>
    <row r="237" spans="22:23" ht="18" customHeight="1" x14ac:dyDescent="0.25">
      <c r="V237" s="155"/>
      <c r="W237" s="155"/>
    </row>
    <row r="238" spans="22:23" ht="18" customHeight="1" x14ac:dyDescent="0.25">
      <c r="V238" s="155"/>
      <c r="W238" s="155"/>
    </row>
    <row r="239" spans="22:23" ht="18" customHeight="1" x14ac:dyDescent="0.25">
      <c r="V239" s="155"/>
      <c r="W239" s="155"/>
    </row>
    <row r="240" spans="22:23" ht="18" customHeight="1" x14ac:dyDescent="0.25">
      <c r="V240" s="155"/>
      <c r="W240" s="155"/>
    </row>
    <row r="241" spans="1:23" ht="18" customHeight="1" x14ac:dyDescent="0.25">
      <c r="V241" s="155"/>
      <c r="W241" s="155"/>
    </row>
    <row r="242" spans="1:23" ht="18" customHeight="1" x14ac:dyDescent="0.25">
      <c r="V242" s="155"/>
      <c r="W242" s="155"/>
    </row>
    <row r="243" spans="1:23" ht="18" customHeight="1" x14ac:dyDescent="0.25">
      <c r="A243" s="131" t="s">
        <v>123</v>
      </c>
      <c r="B243" t="s">
        <v>161</v>
      </c>
      <c r="C243"/>
      <c r="D243"/>
      <c r="E243"/>
      <c r="F243"/>
      <c r="G243"/>
      <c r="H243"/>
      <c r="I243"/>
      <c r="J243" s="198"/>
      <c r="K243" s="222">
        <v>30</v>
      </c>
      <c r="L243" s="222">
        <v>40</v>
      </c>
      <c r="M243" s="222">
        <v>50</v>
      </c>
      <c r="N243" s="222">
        <v>60</v>
      </c>
      <c r="O243" s="222">
        <v>70</v>
      </c>
      <c r="P243" s="222">
        <v>80</v>
      </c>
      <c r="Q243" s="222">
        <v>90</v>
      </c>
      <c r="R243" s="222">
        <v>100</v>
      </c>
      <c r="S243" s="222">
        <v>110</v>
      </c>
      <c r="T243" s="226" t="s">
        <v>164</v>
      </c>
      <c r="V243" s="155"/>
      <c r="W243" s="155"/>
    </row>
    <row r="244" spans="1:23" ht="18" customHeight="1" x14ac:dyDescent="0.25">
      <c r="A244" s="131" t="s">
        <v>124</v>
      </c>
      <c r="B244" t="s">
        <v>162</v>
      </c>
      <c r="C244"/>
      <c r="D244"/>
      <c r="E244"/>
      <c r="F244"/>
      <c r="G244"/>
      <c r="H244"/>
      <c r="I244"/>
      <c r="J244" s="198" t="s">
        <v>159</v>
      </c>
      <c r="K244" s="154">
        <v>60.333000000000006</v>
      </c>
      <c r="L244" s="154">
        <v>66.424750000000003</v>
      </c>
      <c r="M244" s="154">
        <v>64.689980000000006</v>
      </c>
      <c r="N244" s="154">
        <v>63.856360000000002</v>
      </c>
      <c r="O244" s="154">
        <v>63.239900000000006</v>
      </c>
      <c r="P244" s="154">
        <v>62.935249999999996</v>
      </c>
      <c r="Q244" s="154">
        <v>64.075269999999989</v>
      </c>
      <c r="R244" s="154">
        <v>67.777799999999999</v>
      </c>
      <c r="S244" s="154">
        <v>64.707620000000006</v>
      </c>
      <c r="T244" s="154">
        <v>63.670970000000004</v>
      </c>
      <c r="V244" s="155"/>
      <c r="W244" s="155"/>
    </row>
    <row r="245" spans="1:23" ht="18" customHeight="1" x14ac:dyDescent="0.25">
      <c r="A245" s="131" t="s">
        <v>152</v>
      </c>
      <c r="B245" t="s">
        <v>153</v>
      </c>
      <c r="C245"/>
      <c r="D245"/>
      <c r="E245"/>
      <c r="F245"/>
      <c r="G245"/>
      <c r="H245"/>
      <c r="I245"/>
      <c r="J245" s="198" t="s">
        <v>89</v>
      </c>
      <c r="K245" s="154">
        <v>42.312820000000002</v>
      </c>
      <c r="L245" s="154">
        <v>47.427889999999998</v>
      </c>
      <c r="M245" s="154">
        <v>64.765090000000001</v>
      </c>
      <c r="N245" s="154">
        <v>70.598470000000006</v>
      </c>
      <c r="O245" s="154">
        <v>69.253140000000002</v>
      </c>
      <c r="P245" s="154">
        <v>67.746009999999998</v>
      </c>
      <c r="Q245" s="154">
        <v>65.51249</v>
      </c>
      <c r="R245" s="154">
        <v>65.04289</v>
      </c>
      <c r="S245" s="154">
        <v>63.962540000000004</v>
      </c>
      <c r="T245" s="154">
        <v>62.061049999999994</v>
      </c>
      <c r="V245" s="155"/>
      <c r="W245" s="155"/>
    </row>
    <row r="246" spans="1:23" ht="18" customHeight="1" x14ac:dyDescent="0.25">
      <c r="A246" s="131" t="s">
        <v>128</v>
      </c>
      <c r="B246" t="s">
        <v>163</v>
      </c>
      <c r="C246"/>
      <c r="D246"/>
      <c r="E246"/>
      <c r="F246"/>
      <c r="G246"/>
      <c r="H246"/>
      <c r="I246"/>
      <c r="J246" s="198"/>
      <c r="K246" s="131"/>
      <c r="V246" s="155"/>
      <c r="W246" s="155"/>
    </row>
    <row r="247" spans="1:23" ht="18" customHeight="1" x14ac:dyDescent="0.25">
      <c r="A247" s="131"/>
      <c r="B247"/>
      <c r="C247"/>
      <c r="D247"/>
      <c r="E247"/>
      <c r="F247"/>
      <c r="G247"/>
      <c r="H247"/>
      <c r="I247"/>
      <c r="J247" s="198"/>
      <c r="K247" s="131"/>
      <c r="V247" s="155"/>
      <c r="W247" s="155"/>
    </row>
    <row r="248" spans="1:23" ht="18" customHeight="1" x14ac:dyDescent="0.25">
      <c r="V248" s="155"/>
      <c r="W248" s="155"/>
    </row>
    <row r="249" spans="1:23" ht="18" customHeight="1" x14ac:dyDescent="0.25">
      <c r="V249" s="155"/>
      <c r="W249" s="155"/>
    </row>
    <row r="250" spans="1:23" ht="18" customHeight="1" x14ac:dyDescent="0.25">
      <c r="V250" s="155"/>
      <c r="W250" s="155"/>
    </row>
    <row r="251" spans="1:23" ht="18" customHeight="1" x14ac:dyDescent="0.25">
      <c r="V251" s="155"/>
      <c r="W251" s="155"/>
    </row>
    <row r="252" spans="1:23" ht="18" customHeight="1" x14ac:dyDescent="0.25">
      <c r="V252" s="155"/>
      <c r="W252" s="155"/>
    </row>
    <row r="253" spans="1:23" ht="18" customHeight="1" x14ac:dyDescent="0.25">
      <c r="V253" s="155"/>
      <c r="W253" s="155"/>
    </row>
    <row r="254" spans="1:23" ht="18" customHeight="1" x14ac:dyDescent="0.25">
      <c r="V254" s="155"/>
      <c r="W254" s="155"/>
    </row>
    <row r="255" spans="1:23" ht="18" customHeight="1" x14ac:dyDescent="0.25">
      <c r="V255" s="155"/>
      <c r="W255" s="155"/>
    </row>
    <row r="256" spans="1:23" ht="18" customHeight="1" x14ac:dyDescent="0.25">
      <c r="V256" s="155"/>
      <c r="W256" s="155"/>
    </row>
    <row r="257" spans="3:23" ht="18" customHeight="1" x14ac:dyDescent="0.25">
      <c r="V257" s="155"/>
      <c r="W257" s="155"/>
    </row>
    <row r="258" spans="3:23" ht="18" customHeight="1" x14ac:dyDescent="0.25">
      <c r="V258" s="155"/>
      <c r="W258" s="155"/>
    </row>
    <row r="259" spans="3:23" ht="18" customHeight="1" x14ac:dyDescent="0.25">
      <c r="V259" s="155"/>
      <c r="W259" s="155"/>
    </row>
    <row r="260" spans="3:23" ht="18" customHeight="1" x14ac:dyDescent="0.25">
      <c r="V260" s="155"/>
      <c r="W260" s="155"/>
    </row>
    <row r="261" spans="3:23" ht="18" customHeight="1" x14ac:dyDescent="0.25">
      <c r="V261" s="155"/>
      <c r="W261" s="155"/>
    </row>
    <row r="262" spans="3:23" x14ac:dyDescent="0.25">
      <c r="C262" s="43"/>
    </row>
    <row r="263" spans="3:23" x14ac:dyDescent="0.25">
      <c r="C263" s="43"/>
    </row>
    <row r="264" spans="3:23" x14ac:dyDescent="0.25">
      <c r="C264" s="43"/>
    </row>
    <row r="265" spans="3:23" x14ac:dyDescent="0.25">
      <c r="C265" s="43"/>
    </row>
    <row r="266" spans="3:23" x14ac:dyDescent="0.25">
      <c r="C266" s="43"/>
    </row>
    <row r="267" spans="3:23" x14ac:dyDescent="0.25">
      <c r="C267" s="43"/>
    </row>
    <row r="268" spans="3:23" x14ac:dyDescent="0.25">
      <c r="C268" s="43"/>
    </row>
    <row r="269" spans="3:23" x14ac:dyDescent="0.25">
      <c r="C269" s="43"/>
    </row>
    <row r="270" spans="3:23" x14ac:dyDescent="0.25">
      <c r="C270" s="43"/>
    </row>
    <row r="271" spans="3:23" x14ac:dyDescent="0.25">
      <c r="C271" s="43"/>
    </row>
    <row r="272" spans="3:23" x14ac:dyDescent="0.25">
      <c r="C272" s="43"/>
    </row>
    <row r="273" spans="3:17" x14ac:dyDescent="0.25">
      <c r="C273" s="43"/>
    </row>
    <row r="274" spans="3:17" x14ac:dyDescent="0.25">
      <c r="C274" s="43"/>
    </row>
    <row r="275" spans="3:17" x14ac:dyDescent="0.25">
      <c r="C275" s="43"/>
      <c r="N275" s="3"/>
      <c r="O275" s="3"/>
      <c r="P275" s="3"/>
      <c r="Q275" s="3"/>
    </row>
    <row r="276" spans="3:17" x14ac:dyDescent="0.25">
      <c r="C276" s="43"/>
      <c r="N276" s="3"/>
      <c r="O276" s="3"/>
      <c r="P276" s="3"/>
      <c r="Q276" s="3"/>
    </row>
    <row r="277" spans="3:17" x14ac:dyDescent="0.25">
      <c r="C277" s="43"/>
      <c r="N277" s="3"/>
      <c r="O277" s="3"/>
      <c r="P277" s="3"/>
      <c r="Q277" s="3"/>
    </row>
    <row r="278" spans="3:17" x14ac:dyDescent="0.25">
      <c r="C278" s="43"/>
      <c r="N278" s="3"/>
      <c r="O278" s="3"/>
      <c r="P278" s="3"/>
      <c r="Q278" s="3"/>
    </row>
    <row r="279" spans="3:17" x14ac:dyDescent="0.25">
      <c r="C279" s="43"/>
      <c r="N279" s="3"/>
      <c r="O279" s="3"/>
      <c r="P279" s="3"/>
      <c r="Q279" s="3"/>
    </row>
    <row r="280" spans="3:17" x14ac:dyDescent="0.25">
      <c r="C280" s="43"/>
      <c r="N280" s="3"/>
      <c r="O280" s="3"/>
      <c r="P280" s="3"/>
      <c r="Q280" s="3"/>
    </row>
    <row r="281" spans="3:17" x14ac:dyDescent="0.25">
      <c r="C281" s="43"/>
      <c r="N281" s="3"/>
      <c r="O281" s="3"/>
      <c r="P281" s="3"/>
      <c r="Q281" s="3"/>
    </row>
    <row r="282" spans="3:17" x14ac:dyDescent="0.25">
      <c r="C282" s="43"/>
      <c r="N282" s="3"/>
      <c r="O282" s="3"/>
      <c r="P282" s="3"/>
      <c r="Q282" s="3"/>
    </row>
    <row r="283" spans="3:17" x14ac:dyDescent="0.25">
      <c r="C283" s="43"/>
      <c r="N283" s="3"/>
      <c r="O283" s="3"/>
      <c r="P283" s="3"/>
      <c r="Q283" s="3"/>
    </row>
    <row r="284" spans="3:17" x14ac:dyDescent="0.25">
      <c r="C284" s="43"/>
      <c r="N284" s="3"/>
      <c r="O284" s="3"/>
      <c r="P284" s="3"/>
      <c r="Q284" s="3"/>
    </row>
    <row r="285" spans="3:17" x14ac:dyDescent="0.25">
      <c r="C285" s="43"/>
      <c r="N285" s="3"/>
      <c r="O285" s="3"/>
      <c r="P285" s="3"/>
      <c r="Q285" s="3"/>
    </row>
    <row r="286" spans="3:17" x14ac:dyDescent="0.25">
      <c r="C286" s="43"/>
      <c r="N286" s="3"/>
      <c r="O286" s="3"/>
      <c r="P286" s="3"/>
      <c r="Q286" s="3"/>
    </row>
    <row r="287" spans="3:17" x14ac:dyDescent="0.25">
      <c r="C287" s="43"/>
      <c r="N287" s="3"/>
      <c r="O287" s="3"/>
      <c r="P287" s="3"/>
      <c r="Q287" s="3"/>
    </row>
    <row r="288" spans="3:17" x14ac:dyDescent="0.25">
      <c r="C288" s="43"/>
      <c r="N288" s="3"/>
      <c r="O288" s="3"/>
      <c r="P288" s="3"/>
      <c r="Q288" s="3"/>
    </row>
    <row r="289" spans="1:19" x14ac:dyDescent="0.25">
      <c r="C289" s="43"/>
      <c r="N289" s="3"/>
      <c r="O289" s="3"/>
      <c r="P289" s="3"/>
      <c r="Q289" s="3"/>
    </row>
    <row r="290" spans="1:19" x14ac:dyDescent="0.25">
      <c r="C290" s="43"/>
      <c r="N290" s="3"/>
      <c r="O290" s="3"/>
      <c r="P290" s="3"/>
      <c r="Q290" s="3"/>
    </row>
    <row r="291" spans="1:19" x14ac:dyDescent="0.25">
      <c r="A291" s="131" t="s">
        <v>123</v>
      </c>
      <c r="B291" t="s">
        <v>165</v>
      </c>
      <c r="C291" s="43"/>
      <c r="J291" s="198"/>
      <c r="K291" s="227">
        <v>40451</v>
      </c>
      <c r="L291" s="227">
        <v>40816</v>
      </c>
      <c r="M291" s="227">
        <v>41182</v>
      </c>
      <c r="N291" s="227">
        <v>41547</v>
      </c>
      <c r="O291" s="227">
        <v>41912</v>
      </c>
      <c r="P291" s="227">
        <v>42277</v>
      </c>
      <c r="Q291" s="227">
        <v>42643</v>
      </c>
      <c r="R291" s="227">
        <v>43008</v>
      </c>
      <c r="S291" s="227">
        <v>43373</v>
      </c>
    </row>
    <row r="292" spans="1:19" x14ac:dyDescent="0.25">
      <c r="A292" s="131" t="s">
        <v>124</v>
      </c>
      <c r="B292" t="s">
        <v>7</v>
      </c>
      <c r="C292" s="43"/>
      <c r="J292" s="312" t="s">
        <v>4</v>
      </c>
      <c r="K292" s="228">
        <v>64.936361568197327</v>
      </c>
      <c r="L292" s="228">
        <v>64.007696724327772</v>
      </c>
      <c r="M292" s="228">
        <v>65.231688725159586</v>
      </c>
      <c r="N292" s="228">
        <v>64.930848159281254</v>
      </c>
      <c r="O292" s="228">
        <v>63.010131255626632</v>
      </c>
      <c r="P292" s="228">
        <v>60.95024381954974</v>
      </c>
      <c r="Q292" s="228">
        <v>57.747435155098195</v>
      </c>
      <c r="R292" s="228">
        <v>54.271375216681861</v>
      </c>
      <c r="S292" s="228">
        <v>56.311275492167027</v>
      </c>
    </row>
    <row r="293" spans="1:19" x14ac:dyDescent="0.25">
      <c r="A293" s="131" t="s">
        <v>152</v>
      </c>
      <c r="B293" t="s">
        <v>155</v>
      </c>
      <c r="C293" s="43"/>
      <c r="J293" s="312" t="s">
        <v>121</v>
      </c>
      <c r="K293" s="228">
        <v>69.456141745427473</v>
      </c>
      <c r="L293" s="228">
        <v>67.745892178055868</v>
      </c>
      <c r="M293" s="228">
        <v>68.368015996568417</v>
      </c>
      <c r="N293" s="228">
        <v>65.346667361228413</v>
      </c>
      <c r="O293" s="228">
        <v>63.838574106370118</v>
      </c>
      <c r="P293" s="228">
        <v>61.656540512741941</v>
      </c>
      <c r="Q293" s="228">
        <v>58.343153783139869</v>
      </c>
      <c r="R293" s="228">
        <v>56.046106147315669</v>
      </c>
      <c r="S293" s="228">
        <v>61.334433002421136</v>
      </c>
    </row>
    <row r="294" spans="1:19" x14ac:dyDescent="0.25">
      <c r="A294" s="131" t="s">
        <v>128</v>
      </c>
      <c r="B294"/>
      <c r="C294" s="43"/>
      <c r="N294" s="3"/>
      <c r="O294" s="3"/>
      <c r="P294" s="3"/>
      <c r="Q294" s="3"/>
    </row>
    <row r="295" spans="1:19" x14ac:dyDescent="0.25">
      <c r="A295" s="131"/>
      <c r="B295"/>
      <c r="C295" s="43"/>
      <c r="N295" s="3"/>
      <c r="O295" s="3"/>
      <c r="P295" s="3"/>
      <c r="Q295" s="3"/>
    </row>
    <row r="296" spans="1:19" x14ac:dyDescent="0.25">
      <c r="C296" s="43"/>
      <c r="N296" s="3"/>
      <c r="O296" s="3"/>
      <c r="P296" s="3"/>
      <c r="Q296" s="3"/>
    </row>
    <row r="297" spans="1:19" x14ac:dyDescent="0.25">
      <c r="C297" s="43"/>
      <c r="N297" s="3"/>
      <c r="O297" s="3"/>
      <c r="P297" s="3"/>
      <c r="Q297" s="3"/>
    </row>
    <row r="298" spans="1:19" x14ac:dyDescent="0.25">
      <c r="C298" s="43"/>
      <c r="N298" s="3"/>
      <c r="O298" s="3"/>
      <c r="P298" s="3"/>
      <c r="Q298" s="3"/>
    </row>
    <row r="299" spans="1:19" x14ac:dyDescent="0.25">
      <c r="C299" s="43"/>
      <c r="N299" s="3"/>
      <c r="O299" s="3"/>
      <c r="P299" s="3"/>
      <c r="Q299" s="3"/>
    </row>
    <row r="300" spans="1:19" x14ac:dyDescent="0.25">
      <c r="C300" s="43"/>
      <c r="N300" s="3"/>
      <c r="O300" s="3"/>
      <c r="P300" s="3"/>
      <c r="Q300" s="3"/>
    </row>
    <row r="301" spans="1:19" x14ac:dyDescent="0.25">
      <c r="C301" s="43"/>
      <c r="N301" s="3"/>
      <c r="O301" s="3"/>
      <c r="P301" s="3"/>
      <c r="Q301" s="3"/>
    </row>
    <row r="302" spans="1:19" x14ac:dyDescent="0.25">
      <c r="C302" s="43"/>
      <c r="N302" s="3"/>
      <c r="O302" s="3"/>
      <c r="P302" s="3"/>
      <c r="Q302" s="3"/>
    </row>
    <row r="303" spans="1:19" x14ac:dyDescent="0.25">
      <c r="C303" s="43"/>
      <c r="N303" s="3"/>
      <c r="O303" s="3"/>
      <c r="P303" s="3"/>
      <c r="Q303" s="3"/>
    </row>
    <row r="304" spans="1:19" x14ac:dyDescent="0.25">
      <c r="C304" s="43"/>
      <c r="N304" s="3"/>
      <c r="O304" s="3"/>
      <c r="P304" s="3"/>
      <c r="Q304" s="3"/>
    </row>
    <row r="305" spans="3:17" x14ac:dyDescent="0.25">
      <c r="C305" s="43"/>
      <c r="N305" s="3"/>
      <c r="O305" s="3"/>
      <c r="P305" s="3"/>
      <c r="Q305" s="3"/>
    </row>
    <row r="306" spans="3:17" x14ac:dyDescent="0.25">
      <c r="C306" s="43"/>
      <c r="N306" s="3"/>
      <c r="O306" s="3"/>
      <c r="P306" s="3"/>
      <c r="Q306" s="3"/>
    </row>
    <row r="307" spans="3:17" x14ac:dyDescent="0.25">
      <c r="C307" s="43"/>
      <c r="N307" s="3"/>
      <c r="O307" s="3"/>
      <c r="P307" s="3"/>
      <c r="Q307" s="3"/>
    </row>
    <row r="308" spans="3:17" x14ac:dyDescent="0.25">
      <c r="C308" s="43"/>
      <c r="N308" s="3"/>
      <c r="O308" s="3"/>
      <c r="P308" s="3"/>
      <c r="Q308" s="3"/>
    </row>
    <row r="309" spans="3:17" x14ac:dyDescent="0.25">
      <c r="C309" s="43"/>
      <c r="N309" s="3"/>
      <c r="O309" s="3"/>
      <c r="P309" s="3"/>
      <c r="Q309" s="3"/>
    </row>
    <row r="310" spans="3:17" x14ac:dyDescent="0.25">
      <c r="C310" s="43"/>
      <c r="N310" s="3"/>
      <c r="O310" s="3"/>
      <c r="P310" s="3"/>
      <c r="Q310" s="3"/>
    </row>
    <row r="311" spans="3:17" x14ac:dyDescent="0.25">
      <c r="C311" s="43"/>
      <c r="N311" s="3"/>
      <c r="O311" s="3"/>
      <c r="P311" s="3"/>
      <c r="Q311" s="3"/>
    </row>
    <row r="312" spans="3:17" x14ac:dyDescent="0.25">
      <c r="C312" s="43"/>
      <c r="N312" s="3"/>
      <c r="O312" s="3"/>
      <c r="P312" s="3"/>
      <c r="Q312" s="3"/>
    </row>
    <row r="313" spans="3:17" x14ac:dyDescent="0.25">
      <c r="C313" s="43"/>
      <c r="N313" s="3"/>
      <c r="O313" s="3"/>
      <c r="P313" s="3"/>
      <c r="Q313" s="3"/>
    </row>
    <row r="314" spans="3:17" x14ac:dyDescent="0.25">
      <c r="C314" s="43"/>
      <c r="N314" s="3"/>
      <c r="O314" s="3"/>
      <c r="P314" s="3"/>
      <c r="Q314" s="3"/>
    </row>
    <row r="315" spans="3:17" x14ac:dyDescent="0.25">
      <c r="C315" s="43"/>
      <c r="N315" s="3"/>
      <c r="O315" s="3"/>
      <c r="P315" s="3"/>
      <c r="Q315" s="3"/>
    </row>
    <row r="316" spans="3:17" x14ac:dyDescent="0.25">
      <c r="C316" s="43"/>
      <c r="N316" s="3"/>
      <c r="O316" s="3"/>
      <c r="P316" s="3"/>
      <c r="Q316" s="3"/>
    </row>
    <row r="317" spans="3:17" x14ac:dyDescent="0.25">
      <c r="C317" s="43"/>
      <c r="N317" s="3"/>
      <c r="O317" s="3"/>
      <c r="P317" s="3"/>
      <c r="Q317" s="3"/>
    </row>
    <row r="318" spans="3:17" x14ac:dyDescent="0.25">
      <c r="C318" s="43"/>
      <c r="N318" s="3"/>
      <c r="O318" s="3"/>
      <c r="P318" s="3"/>
      <c r="Q318" s="3"/>
    </row>
    <row r="319" spans="3:17" x14ac:dyDescent="0.25">
      <c r="C319" s="43"/>
      <c r="N319" s="3"/>
      <c r="O319" s="3"/>
      <c r="P319" s="3"/>
      <c r="Q319" s="3"/>
    </row>
    <row r="320" spans="3:17" x14ac:dyDescent="0.25">
      <c r="C320" s="43"/>
      <c r="N320" s="3"/>
      <c r="O320" s="3"/>
      <c r="P320" s="3"/>
      <c r="Q320" s="3"/>
    </row>
    <row r="321" spans="3:17" x14ac:dyDescent="0.25">
      <c r="C321" s="43"/>
      <c r="N321" s="3"/>
      <c r="O321" s="3"/>
      <c r="P321" s="3"/>
      <c r="Q321" s="3"/>
    </row>
    <row r="322" spans="3:17" x14ac:dyDescent="0.25">
      <c r="C322" s="43"/>
      <c r="N322" s="3"/>
      <c r="O322" s="3"/>
      <c r="P322" s="3"/>
      <c r="Q322" s="3"/>
    </row>
    <row r="323" spans="3:17" x14ac:dyDescent="0.25">
      <c r="C323" s="43"/>
      <c r="N323" s="3"/>
      <c r="O323" s="3"/>
      <c r="P323" s="3"/>
      <c r="Q323" s="3"/>
    </row>
    <row r="324" spans="3:17" x14ac:dyDescent="0.25">
      <c r="C324" s="43"/>
      <c r="N324" s="3"/>
      <c r="O324" s="3"/>
      <c r="P324" s="3"/>
      <c r="Q324" s="3"/>
    </row>
    <row r="325" spans="3:17" x14ac:dyDescent="0.25">
      <c r="C325" s="43"/>
      <c r="N325" s="3"/>
      <c r="O325" s="3"/>
      <c r="P325" s="3"/>
      <c r="Q325" s="3"/>
    </row>
    <row r="326" spans="3:17" x14ac:dyDescent="0.25">
      <c r="C326" s="43"/>
      <c r="N326" s="3"/>
      <c r="O326" s="3"/>
      <c r="P326" s="3"/>
      <c r="Q326" s="3"/>
    </row>
    <row r="327" spans="3:17" x14ac:dyDescent="0.25">
      <c r="C327" s="43"/>
      <c r="N327" s="3"/>
      <c r="O327" s="3"/>
      <c r="P327" s="3"/>
      <c r="Q327" s="3"/>
    </row>
    <row r="328" spans="3:17" x14ac:dyDescent="0.25">
      <c r="C328" s="43"/>
      <c r="N328" s="3"/>
      <c r="O328" s="3"/>
      <c r="P328" s="3"/>
      <c r="Q328" s="3"/>
    </row>
    <row r="329" spans="3:17" x14ac:dyDescent="0.25">
      <c r="C329" s="43"/>
      <c r="N329" s="3"/>
      <c r="O329" s="3"/>
      <c r="P329" s="3"/>
      <c r="Q329" s="3"/>
    </row>
    <row r="330" spans="3:17" x14ac:dyDescent="0.25">
      <c r="C330" s="43"/>
      <c r="N330" s="3"/>
      <c r="O330" s="3"/>
      <c r="P330" s="3"/>
      <c r="Q330" s="3"/>
    </row>
    <row r="331" spans="3:17" x14ac:dyDescent="0.25">
      <c r="C331" s="43"/>
      <c r="N331" s="3"/>
      <c r="O331" s="3"/>
      <c r="P331" s="3"/>
      <c r="Q331" s="3"/>
    </row>
    <row r="332" spans="3:17" x14ac:dyDescent="0.25">
      <c r="C332" s="43"/>
      <c r="N332" s="3"/>
      <c r="O332" s="3"/>
      <c r="P332" s="3"/>
      <c r="Q332" s="3"/>
    </row>
    <row r="333" spans="3:17" x14ac:dyDescent="0.25">
      <c r="C333" s="43"/>
      <c r="N333" s="3"/>
      <c r="O333" s="3"/>
      <c r="P333" s="3"/>
      <c r="Q333" s="3"/>
    </row>
    <row r="334" spans="3:17" x14ac:dyDescent="0.25">
      <c r="C334" s="43"/>
      <c r="N334" s="3"/>
      <c r="O334" s="3"/>
      <c r="P334" s="3"/>
      <c r="Q334" s="3"/>
    </row>
    <row r="335" spans="3:17" x14ac:dyDescent="0.25">
      <c r="C335" s="43"/>
      <c r="N335" s="3"/>
      <c r="O335" s="3"/>
      <c r="P335" s="3"/>
      <c r="Q335" s="3"/>
    </row>
    <row r="336" spans="3:17" x14ac:dyDescent="0.25">
      <c r="C336" s="43"/>
      <c r="N336" s="3"/>
      <c r="O336" s="3"/>
      <c r="P336" s="3"/>
      <c r="Q336" s="3"/>
    </row>
    <row r="337" spans="1:17" x14ac:dyDescent="0.25">
      <c r="C337" s="43"/>
      <c r="N337" s="3"/>
      <c r="O337" s="3"/>
      <c r="P337" s="3"/>
      <c r="Q337" s="3"/>
    </row>
    <row r="338" spans="1:17" x14ac:dyDescent="0.25">
      <c r="C338" s="43"/>
      <c r="N338" s="3"/>
      <c r="O338" s="3"/>
      <c r="P338" s="3"/>
      <c r="Q338" s="3"/>
    </row>
    <row r="339" spans="1:17" x14ac:dyDescent="0.25">
      <c r="C339" s="43"/>
      <c r="N339" s="3"/>
      <c r="O339" s="3"/>
      <c r="P339" s="3"/>
      <c r="Q339" s="3"/>
    </row>
    <row r="340" spans="1:17" x14ac:dyDescent="0.25">
      <c r="C340" s="43"/>
      <c r="N340" s="3"/>
      <c r="O340" s="3"/>
      <c r="P340" s="3"/>
      <c r="Q340" s="3"/>
    </row>
    <row r="341" spans="1:17" x14ac:dyDescent="0.25">
      <c r="C341" s="43"/>
      <c r="N341" s="3"/>
      <c r="O341" s="3"/>
      <c r="P341" s="3"/>
      <c r="Q341" s="3"/>
    </row>
    <row r="342" spans="1:17" x14ac:dyDescent="0.25">
      <c r="A342" s="131" t="s">
        <v>123</v>
      </c>
      <c r="B342" t="s">
        <v>166</v>
      </c>
      <c r="C342" s="43"/>
      <c r="J342" s="198"/>
      <c r="K342" s="230">
        <v>2012</v>
      </c>
      <c r="L342" s="230">
        <v>2013</v>
      </c>
      <c r="M342" s="230">
        <v>2014</v>
      </c>
      <c r="N342" s="230">
        <v>2015</v>
      </c>
      <c r="O342" s="230">
        <v>2016</v>
      </c>
      <c r="P342" s="230">
        <v>2017</v>
      </c>
      <c r="Q342" s="230">
        <v>2018</v>
      </c>
    </row>
    <row r="343" spans="1:17" x14ac:dyDescent="0.25">
      <c r="A343" s="131" t="s">
        <v>124</v>
      </c>
      <c r="B343" t="s">
        <v>7</v>
      </c>
      <c r="C343" s="43"/>
      <c r="J343" s="39" t="s">
        <v>5</v>
      </c>
      <c r="K343" s="165">
        <v>26.346113989637303</v>
      </c>
      <c r="L343" s="165">
        <v>22.439080725256957</v>
      </c>
      <c r="M343" s="165">
        <v>20.559356279465458</v>
      </c>
      <c r="N343" s="165">
        <v>18.195503170841075</v>
      </c>
      <c r="O343" s="161">
        <v>18.003571983227211</v>
      </c>
      <c r="P343" s="161">
        <v>16.41506721299691</v>
      </c>
      <c r="Q343" s="161">
        <v>15.582050008279516</v>
      </c>
    </row>
    <row r="344" spans="1:17" x14ac:dyDescent="0.25">
      <c r="A344" s="131" t="s">
        <v>152</v>
      </c>
      <c r="B344" t="s">
        <v>153</v>
      </c>
      <c r="C344" s="43"/>
      <c r="J344" s="39" t="s">
        <v>23</v>
      </c>
      <c r="K344" s="165">
        <v>38.843523316062175</v>
      </c>
      <c r="L344" s="165">
        <v>38.376255918697311</v>
      </c>
      <c r="M344" s="165">
        <v>38.073800999610079</v>
      </c>
      <c r="N344" s="165">
        <v>36.74972775606944</v>
      </c>
      <c r="O344" s="161">
        <v>36.838018325826994</v>
      </c>
      <c r="P344" s="161">
        <v>36.453166558838326</v>
      </c>
      <c r="Q344" s="161">
        <v>38.123033614836892</v>
      </c>
    </row>
    <row r="345" spans="1:17" x14ac:dyDescent="0.25">
      <c r="A345" s="131" t="s">
        <v>128</v>
      </c>
      <c r="B345" t="s">
        <v>167</v>
      </c>
      <c r="C345" s="43"/>
      <c r="J345" s="39" t="s">
        <v>33</v>
      </c>
      <c r="K345" s="165">
        <v>23.050777202072538</v>
      </c>
      <c r="L345" s="165">
        <v>24.244524002001771</v>
      </c>
      <c r="M345" s="165">
        <v>27.230512920492007</v>
      </c>
      <c r="N345" s="165">
        <v>28.889885337262189</v>
      </c>
      <c r="O345" s="161">
        <v>30.427861469172228</v>
      </c>
      <c r="P345" s="161">
        <v>32.125655955718493</v>
      </c>
      <c r="Q345" s="161">
        <v>37.849809571121042</v>
      </c>
    </row>
    <row r="346" spans="1:17" x14ac:dyDescent="0.25">
      <c r="A346" s="131"/>
      <c r="B346"/>
      <c r="C346" s="43"/>
      <c r="J346" s="39" t="s">
        <v>79</v>
      </c>
      <c r="K346" s="165">
        <v>11.759585492227979</v>
      </c>
      <c r="L346" s="165">
        <v>11.090580128575278</v>
      </c>
      <c r="M346" s="165">
        <v>14.136329800432456</v>
      </c>
      <c r="N346" s="165">
        <v>16.164883735827303</v>
      </c>
      <c r="O346" s="161">
        <v>14.730548221773567</v>
      </c>
      <c r="P346" s="161">
        <v>15.006110272446266</v>
      </c>
      <c r="Q346" s="161">
        <v>8.4451068057625438</v>
      </c>
    </row>
    <row r="347" spans="1:17" x14ac:dyDescent="0.25">
      <c r="C347" s="43"/>
      <c r="N347" s="3"/>
      <c r="O347" s="3"/>
      <c r="P347" s="3"/>
      <c r="Q347" s="3"/>
    </row>
    <row r="348" spans="1:17" x14ac:dyDescent="0.25">
      <c r="C348" s="43"/>
      <c r="N348" s="3"/>
      <c r="O348" s="3"/>
      <c r="P348" s="3"/>
      <c r="Q348" s="3"/>
    </row>
    <row r="349" spans="1:17" x14ac:dyDescent="0.25">
      <c r="C349" s="43"/>
      <c r="N349" s="3"/>
      <c r="O349" s="3"/>
      <c r="P349" s="3"/>
      <c r="Q349" s="3"/>
    </row>
    <row r="350" spans="1:17" x14ac:dyDescent="0.25">
      <c r="C350" s="43"/>
      <c r="N350" s="3"/>
      <c r="O350" s="3"/>
      <c r="P350" s="3"/>
      <c r="Q350" s="3"/>
    </row>
    <row r="351" spans="1:17" x14ac:dyDescent="0.25">
      <c r="C351" s="43"/>
      <c r="N351" s="3"/>
      <c r="O351" s="3"/>
      <c r="P351" s="3"/>
      <c r="Q351" s="3"/>
    </row>
    <row r="352" spans="1:17" x14ac:dyDescent="0.25">
      <c r="C352" s="43"/>
      <c r="N352" s="3"/>
      <c r="O352" s="3"/>
      <c r="P352" s="3"/>
      <c r="Q352" s="3"/>
    </row>
    <row r="353" spans="3:14" x14ac:dyDescent="0.25">
      <c r="C353" s="43"/>
    </row>
    <row r="354" spans="3:14" x14ac:dyDescent="0.25">
      <c r="C354" s="43"/>
    </row>
    <row r="355" spans="3:14" x14ac:dyDescent="0.25">
      <c r="C355" s="43"/>
    </row>
    <row r="356" spans="3:14" x14ac:dyDescent="0.25">
      <c r="C356" s="43"/>
    </row>
    <row r="357" spans="3:14" x14ac:dyDescent="0.25">
      <c r="C357" s="43"/>
    </row>
    <row r="358" spans="3:14" x14ac:dyDescent="0.25">
      <c r="C358" s="43"/>
    </row>
    <row r="363" spans="3:14" x14ac:dyDescent="0.25">
      <c r="M363" s="85"/>
      <c r="N363" s="46"/>
    </row>
    <row r="364" spans="3:14" ht="15.75" customHeight="1" x14ac:dyDescent="0.25">
      <c r="M364" s="85"/>
      <c r="N364" s="46"/>
    </row>
    <row r="365" spans="3:14" ht="15.75" customHeight="1" x14ac:dyDescent="0.25">
      <c r="M365" s="85"/>
    </row>
    <row r="366" spans="3:14" x14ac:dyDescent="0.25">
      <c r="M366" s="1"/>
    </row>
    <row r="367" spans="3:14" x14ac:dyDescent="0.25">
      <c r="M367" s="1"/>
    </row>
    <row r="368" spans="3:14" x14ac:dyDescent="0.25">
      <c r="M368" s="1"/>
    </row>
    <row r="369" spans="11:13" x14ac:dyDescent="0.25">
      <c r="M369" s="1"/>
    </row>
    <row r="370" spans="11:13" x14ac:dyDescent="0.25">
      <c r="M370" s="1"/>
    </row>
    <row r="371" spans="11:13" x14ac:dyDescent="0.25">
      <c r="M371" s="1"/>
    </row>
    <row r="372" spans="11:13" x14ac:dyDescent="0.25">
      <c r="M372" s="1"/>
    </row>
    <row r="374" spans="11:13" x14ac:dyDescent="0.25">
      <c r="K374" s="53"/>
    </row>
    <row r="393" spans="1:17" x14ac:dyDescent="0.25">
      <c r="A393" s="131" t="s">
        <v>123</v>
      </c>
      <c r="B393" t="s">
        <v>349</v>
      </c>
      <c r="C393" s="43"/>
      <c r="J393" s="198"/>
      <c r="K393" s="231">
        <v>2012</v>
      </c>
      <c r="L393" s="231">
        <v>2013</v>
      </c>
      <c r="M393" s="231">
        <v>2014</v>
      </c>
      <c r="N393" s="231">
        <v>2015</v>
      </c>
      <c r="O393" s="231">
        <v>2016</v>
      </c>
      <c r="P393" s="231">
        <v>2017</v>
      </c>
      <c r="Q393" s="231">
        <v>2018</v>
      </c>
    </row>
    <row r="394" spans="1:17" x14ac:dyDescent="0.25">
      <c r="A394" s="131" t="s">
        <v>124</v>
      </c>
      <c r="B394" t="s">
        <v>7</v>
      </c>
      <c r="C394" s="43"/>
      <c r="J394" s="39" t="s">
        <v>5</v>
      </c>
      <c r="K394" s="99">
        <v>17.135751295336789</v>
      </c>
      <c r="L394" s="99">
        <v>14.865676422308525</v>
      </c>
      <c r="M394" s="99">
        <v>12.477402431675587</v>
      </c>
      <c r="N394" s="99">
        <v>10.832105566587662</v>
      </c>
      <c r="O394" s="228">
        <v>10.692654138841435</v>
      </c>
      <c r="P394" s="228">
        <v>9.2480770613183818</v>
      </c>
      <c r="Q394" s="228">
        <v>8.5610200364298734</v>
      </c>
    </row>
    <row r="395" spans="1:17" x14ac:dyDescent="0.25">
      <c r="A395" s="131" t="s">
        <v>152</v>
      </c>
      <c r="B395" t="s">
        <v>153</v>
      </c>
      <c r="C395" s="43"/>
      <c r="J395" s="39" t="s">
        <v>23</v>
      </c>
      <c r="K395" s="99">
        <v>30.470466321243521</v>
      </c>
      <c r="L395" s="99">
        <v>29.747367578171918</v>
      </c>
      <c r="M395" s="99">
        <v>27.545992697883804</v>
      </c>
      <c r="N395" s="99">
        <v>25.430785984241883</v>
      </c>
      <c r="O395" s="228">
        <v>24.899052647926698</v>
      </c>
      <c r="P395" s="228">
        <v>24.196678887211558</v>
      </c>
      <c r="Q395" s="228">
        <v>23.555224374896504</v>
      </c>
    </row>
    <row r="396" spans="1:17" x14ac:dyDescent="0.25">
      <c r="A396" s="131" t="s">
        <v>128</v>
      </c>
      <c r="B396" t="s">
        <v>167</v>
      </c>
      <c r="C396" s="43"/>
      <c r="J396" s="39" t="s">
        <v>33</v>
      </c>
      <c r="K396" s="99">
        <v>25.251813471502594</v>
      </c>
      <c r="L396" s="99">
        <v>26.924770789125997</v>
      </c>
      <c r="M396" s="99">
        <v>26.808691645102972</v>
      </c>
      <c r="N396" s="99">
        <v>27.038626609442062</v>
      </c>
      <c r="O396" s="228">
        <v>27.185898431433454</v>
      </c>
      <c r="P396" s="228">
        <v>27.312917834806989</v>
      </c>
      <c r="Q396" s="228">
        <v>29.971849643980793</v>
      </c>
    </row>
    <row r="397" spans="1:17" x14ac:dyDescent="0.25">
      <c r="A397" s="131"/>
      <c r="B397"/>
      <c r="C397" s="43"/>
      <c r="J397" s="39" t="s">
        <v>34</v>
      </c>
      <c r="K397" s="99">
        <v>15.017616580310881</v>
      </c>
      <c r="L397" s="99">
        <v>16.447131360851984</v>
      </c>
      <c r="M397" s="99">
        <v>18.404168586721493</v>
      </c>
      <c r="N397" s="99">
        <v>19.697649093587856</v>
      </c>
      <c r="O397" s="228">
        <v>20.826215250815345</v>
      </c>
      <c r="P397" s="228">
        <v>22.072460642656893</v>
      </c>
      <c r="Q397" s="228">
        <v>25.438814373240604</v>
      </c>
    </row>
    <row r="398" spans="1:17" x14ac:dyDescent="0.25">
      <c r="C398" s="43"/>
      <c r="J398" s="39" t="s">
        <v>80</v>
      </c>
      <c r="K398" s="77">
        <v>12.124352331606218</v>
      </c>
      <c r="L398" s="77">
        <v>12.015053849541578</v>
      </c>
      <c r="M398" s="77">
        <v>14.763744638616142</v>
      </c>
      <c r="N398" s="77">
        <v>17.000832746140542</v>
      </c>
      <c r="O398" s="77">
        <v>16.396179530983073</v>
      </c>
      <c r="P398" s="77">
        <v>17.169865574006181</v>
      </c>
      <c r="Q398" s="77">
        <v>12.473091571452228</v>
      </c>
    </row>
    <row r="444" spans="1:17" x14ac:dyDescent="0.25">
      <c r="A444" s="131" t="s">
        <v>123</v>
      </c>
      <c r="B444" t="s">
        <v>168</v>
      </c>
      <c r="J444" s="198"/>
      <c r="K444" s="229">
        <v>41094</v>
      </c>
      <c r="L444" s="229">
        <v>41460</v>
      </c>
      <c r="M444" s="229">
        <v>41826</v>
      </c>
      <c r="N444" s="229">
        <v>42192</v>
      </c>
      <c r="O444" s="229">
        <v>42559</v>
      </c>
      <c r="P444" s="229">
        <v>42925</v>
      </c>
      <c r="Q444" s="229">
        <v>43291</v>
      </c>
    </row>
    <row r="445" spans="1:17" x14ac:dyDescent="0.25">
      <c r="A445" s="131" t="s">
        <v>124</v>
      </c>
      <c r="B445" t="s">
        <v>7</v>
      </c>
      <c r="J445" s="198" t="s">
        <v>170</v>
      </c>
      <c r="K445" s="154">
        <v>11.767875999999999</v>
      </c>
      <c r="L445" s="154">
        <v>11.570645000000001</v>
      </c>
      <c r="M445" s="154">
        <v>14.139874999999998</v>
      </c>
      <c r="N445" s="154">
        <v>16.164883999999997</v>
      </c>
      <c r="O445" s="154">
        <v>14.730547999999999</v>
      </c>
      <c r="P445" s="154">
        <v>15.00611</v>
      </c>
      <c r="Q445" s="154">
        <v>8.4451068057625438</v>
      </c>
    </row>
    <row r="446" spans="1:17" x14ac:dyDescent="0.25">
      <c r="A446" s="131" t="s">
        <v>152</v>
      </c>
      <c r="B446" t="s">
        <v>153</v>
      </c>
      <c r="J446" s="198" t="s">
        <v>171</v>
      </c>
      <c r="K446" s="154"/>
      <c r="L446" s="154"/>
      <c r="M446" s="154"/>
      <c r="N446" s="154"/>
      <c r="O446" s="154"/>
      <c r="P446" s="154">
        <v>13.51</v>
      </c>
      <c r="Q446" s="154">
        <v>5.71</v>
      </c>
    </row>
    <row r="447" spans="1:17" x14ac:dyDescent="0.25">
      <c r="A447" s="131" t="s">
        <v>128</v>
      </c>
      <c r="B447" t="s">
        <v>169</v>
      </c>
    </row>
    <row r="484" spans="1:21" x14ac:dyDescent="0.25">
      <c r="M484" s="54"/>
      <c r="N484" s="57"/>
      <c r="O484" s="57"/>
      <c r="P484" s="57"/>
      <c r="Q484" s="57"/>
      <c r="R484" s="57"/>
      <c r="S484"/>
      <c r="T484"/>
      <c r="U484"/>
    </row>
    <row r="485" spans="1:21" x14ac:dyDescent="0.25">
      <c r="M485" s="54"/>
      <c r="N485" s="57"/>
      <c r="O485" s="57"/>
      <c r="P485" s="57"/>
      <c r="Q485" s="57"/>
      <c r="R485" s="57"/>
      <c r="S485"/>
      <c r="T485"/>
      <c r="U485"/>
    </row>
    <row r="486" spans="1:21" x14ac:dyDescent="0.25">
      <c r="M486" s="54"/>
      <c r="N486" s="57"/>
      <c r="O486" s="57"/>
      <c r="P486" s="57"/>
      <c r="Q486" s="57"/>
      <c r="R486" s="57"/>
      <c r="S486"/>
      <c r="T486"/>
      <c r="U486"/>
    </row>
    <row r="487" spans="1:21" x14ac:dyDescent="0.25">
      <c r="M487" s="54"/>
      <c r="N487" s="57"/>
      <c r="O487" s="57"/>
      <c r="P487" s="57"/>
      <c r="Q487" s="57"/>
      <c r="R487" s="57"/>
      <c r="S487"/>
      <c r="T487"/>
      <c r="U487"/>
    </row>
    <row r="488" spans="1:21" x14ac:dyDescent="0.25">
      <c r="M488" s="54"/>
      <c r="N488" s="57"/>
      <c r="O488" s="57"/>
      <c r="P488" s="57"/>
      <c r="Q488" s="57"/>
      <c r="R488" s="57"/>
      <c r="S488"/>
      <c r="T488"/>
      <c r="U488"/>
    </row>
    <row r="493" spans="1:21" x14ac:dyDescent="0.25">
      <c r="H493" s="41"/>
    </row>
    <row r="494" spans="1:21" x14ac:dyDescent="0.25">
      <c r="H494" s="41"/>
    </row>
    <row r="495" spans="1:21" x14ac:dyDescent="0.25">
      <c r="A495" s="131" t="s">
        <v>123</v>
      </c>
      <c r="B495" t="s">
        <v>172</v>
      </c>
      <c r="H495" s="41"/>
      <c r="J495" s="198"/>
      <c r="K495" s="231">
        <v>2011</v>
      </c>
      <c r="L495" s="231">
        <v>2012</v>
      </c>
      <c r="M495" s="231">
        <v>2013</v>
      </c>
      <c r="N495" s="231">
        <v>2014</v>
      </c>
      <c r="O495" s="231">
        <v>2015</v>
      </c>
      <c r="P495" s="231">
        <v>2016</v>
      </c>
      <c r="Q495" s="231">
        <v>2017</v>
      </c>
      <c r="R495" s="231">
        <v>2018</v>
      </c>
    </row>
    <row r="496" spans="1:21" x14ac:dyDescent="0.25">
      <c r="A496" s="131" t="s">
        <v>124</v>
      </c>
      <c r="B496" t="s">
        <v>7</v>
      </c>
      <c r="H496" s="41"/>
      <c r="J496" s="312" t="s">
        <v>174</v>
      </c>
      <c r="K496" s="309">
        <v>324.90959350000003</v>
      </c>
      <c r="L496" s="309">
        <v>354.64648290000002</v>
      </c>
      <c r="M496" s="309">
        <v>360.8884903</v>
      </c>
      <c r="N496" s="309">
        <v>387.37834789999999</v>
      </c>
      <c r="O496" s="309">
        <v>406.31273349999998</v>
      </c>
      <c r="P496" s="309">
        <v>401.92319209999999</v>
      </c>
      <c r="Q496" s="309">
        <v>410.64749130000001</v>
      </c>
      <c r="R496" s="309">
        <v>397.64197000000001</v>
      </c>
    </row>
    <row r="497" spans="1:21" x14ac:dyDescent="0.25">
      <c r="A497" s="131" t="s">
        <v>152</v>
      </c>
      <c r="B497" t="s">
        <v>153</v>
      </c>
      <c r="H497" s="41"/>
      <c r="J497" s="312" t="s">
        <v>175</v>
      </c>
      <c r="K497" s="309">
        <v>243.90575659999999</v>
      </c>
      <c r="L497" s="309">
        <v>266.21252700000002</v>
      </c>
      <c r="M497" s="309">
        <v>270.57843029999998</v>
      </c>
      <c r="N497" s="309">
        <v>288.62724730000002</v>
      </c>
      <c r="O497" s="309">
        <v>301.95767069999999</v>
      </c>
      <c r="P497" s="309">
        <v>295.60398070000002</v>
      </c>
      <c r="Q497" s="309">
        <v>300.34005769999999</v>
      </c>
      <c r="R497" s="309">
        <v>289.45080380000002</v>
      </c>
    </row>
    <row r="498" spans="1:21" x14ac:dyDescent="0.25">
      <c r="A498" s="131" t="s">
        <v>128</v>
      </c>
      <c r="B498" t="s">
        <v>173</v>
      </c>
    </row>
    <row r="499" spans="1:21" ht="15.75" x14ac:dyDescent="0.25">
      <c r="B499" s="80"/>
      <c r="M499" s="86"/>
      <c r="N499" s="314"/>
      <c r="O499" s="314"/>
      <c r="P499" s="314"/>
      <c r="Q499" s="314"/>
      <c r="R499" s="314"/>
      <c r="S499" s="314"/>
      <c r="T499" s="314"/>
    </row>
    <row r="500" spans="1:21" x14ac:dyDescent="0.25">
      <c r="B500" s="21"/>
      <c r="I500" s="32"/>
      <c r="N500" s="84"/>
      <c r="O500" s="84"/>
      <c r="P500" s="84"/>
      <c r="Q500" s="84"/>
      <c r="R500" s="83"/>
      <c r="S500" s="159"/>
      <c r="T500" s="159"/>
      <c r="U500" s="159"/>
    </row>
    <row r="501" spans="1:21" x14ac:dyDescent="0.25">
      <c r="B501" s="49"/>
      <c r="M501" s="113"/>
      <c r="N501" s="167"/>
      <c r="O501" s="167"/>
      <c r="P501" s="167"/>
      <c r="Q501" s="170"/>
      <c r="R501" s="167"/>
      <c r="S501" s="169"/>
      <c r="T501" s="169"/>
      <c r="U501" s="169"/>
    </row>
    <row r="502" spans="1:21" x14ac:dyDescent="0.25">
      <c r="M502" s="113"/>
      <c r="N502" s="167"/>
      <c r="O502" s="167"/>
      <c r="P502" s="167"/>
      <c r="Q502" s="170"/>
      <c r="R502" s="167"/>
      <c r="S502" s="169"/>
      <c r="T502" s="169"/>
      <c r="U502" s="169"/>
    </row>
    <row r="503" spans="1:21" x14ac:dyDescent="0.25">
      <c r="M503" s="113"/>
      <c r="N503" s="167"/>
      <c r="O503" s="167"/>
      <c r="P503" s="167"/>
      <c r="Q503" s="170"/>
      <c r="R503" s="167"/>
      <c r="S503" s="169"/>
      <c r="T503" s="169"/>
      <c r="U503" s="169"/>
    </row>
    <row r="504" spans="1:21" x14ac:dyDescent="0.25">
      <c r="M504" s="113"/>
      <c r="N504" s="167"/>
      <c r="O504" s="167"/>
      <c r="P504" s="167"/>
      <c r="Q504" s="170"/>
      <c r="R504" s="167"/>
      <c r="S504" s="169"/>
      <c r="T504" s="169"/>
      <c r="U504" s="169"/>
    </row>
    <row r="505" spans="1:21" x14ac:dyDescent="0.25">
      <c r="M505" s="1"/>
    </row>
    <row r="506" spans="1:21" x14ac:dyDescent="0.25">
      <c r="M506" s="1"/>
    </row>
    <row r="507" spans="1:21" x14ac:dyDescent="0.25">
      <c r="M507" s="1"/>
    </row>
    <row r="508" spans="1:21" x14ac:dyDescent="0.25">
      <c r="M508" s="1"/>
    </row>
    <row r="509" spans="1:21" x14ac:dyDescent="0.25">
      <c r="M509" s="1"/>
    </row>
    <row r="510" spans="1:21" x14ac:dyDescent="0.25">
      <c r="M510" s="1"/>
    </row>
    <row r="511" spans="1:21" x14ac:dyDescent="0.25">
      <c r="M511" s="1"/>
    </row>
    <row r="512" spans="1:21" x14ac:dyDescent="0.25">
      <c r="M512" s="1"/>
    </row>
    <row r="513" spans="13:13" x14ac:dyDescent="0.25">
      <c r="M513" s="1"/>
    </row>
    <row r="514" spans="13:13" x14ac:dyDescent="0.25">
      <c r="M514" s="1"/>
    </row>
    <row r="515" spans="13:13" x14ac:dyDescent="0.25">
      <c r="M515" s="1"/>
    </row>
    <row r="516" spans="13:13" x14ac:dyDescent="0.25">
      <c r="M516" s="1"/>
    </row>
    <row r="517" spans="13:13" x14ac:dyDescent="0.25">
      <c r="M517" s="1"/>
    </row>
    <row r="518" spans="13:13" x14ac:dyDescent="0.25">
      <c r="M518" s="1"/>
    </row>
    <row r="519" spans="13:13" x14ac:dyDescent="0.25">
      <c r="M519" s="1"/>
    </row>
    <row r="520" spans="13:13" x14ac:dyDescent="0.25">
      <c r="M520" s="1"/>
    </row>
    <row r="521" spans="13:13" x14ac:dyDescent="0.25">
      <c r="M521" s="1"/>
    </row>
    <row r="522" spans="13:13" x14ac:dyDescent="0.25">
      <c r="M522" s="1"/>
    </row>
    <row r="523" spans="13:13" x14ac:dyDescent="0.25">
      <c r="M523" s="1"/>
    </row>
    <row r="524" spans="13:13" x14ac:dyDescent="0.25">
      <c r="M524" s="1"/>
    </row>
    <row r="525" spans="13:13" x14ac:dyDescent="0.25">
      <c r="M525" s="1"/>
    </row>
    <row r="526" spans="13:13" x14ac:dyDescent="0.25">
      <c r="M526" s="1"/>
    </row>
    <row r="527" spans="13:13" x14ac:dyDescent="0.25">
      <c r="M527" s="1"/>
    </row>
    <row r="528" spans="13:13" x14ac:dyDescent="0.25">
      <c r="M528" s="1"/>
    </row>
    <row r="529" spans="13:13" x14ac:dyDescent="0.25">
      <c r="M529" s="1"/>
    </row>
    <row r="530" spans="13:13" x14ac:dyDescent="0.25">
      <c r="M530" s="1"/>
    </row>
    <row r="531" spans="13:13" x14ac:dyDescent="0.25">
      <c r="M531" s="1"/>
    </row>
    <row r="532" spans="13:13" x14ac:dyDescent="0.25">
      <c r="M532" s="1"/>
    </row>
    <row r="533" spans="13:13" x14ac:dyDescent="0.25">
      <c r="M533" s="1"/>
    </row>
    <row r="534" spans="13:13" x14ac:dyDescent="0.25">
      <c r="M534" s="1"/>
    </row>
    <row r="535" spans="13:13" x14ac:dyDescent="0.25">
      <c r="M535" s="1"/>
    </row>
    <row r="536" spans="13:13" x14ac:dyDescent="0.25">
      <c r="M536" s="1"/>
    </row>
    <row r="537" spans="13:13" x14ac:dyDescent="0.25">
      <c r="M537" s="1"/>
    </row>
    <row r="538" spans="13:13" x14ac:dyDescent="0.25">
      <c r="M538" s="1"/>
    </row>
    <row r="539" spans="13:13" x14ac:dyDescent="0.25">
      <c r="M539" s="1"/>
    </row>
    <row r="540" spans="13:13" x14ac:dyDescent="0.25">
      <c r="M540" s="1"/>
    </row>
    <row r="541" spans="13:13" x14ac:dyDescent="0.25">
      <c r="M541" s="1"/>
    </row>
    <row r="542" spans="13:13" x14ac:dyDescent="0.25">
      <c r="M542" s="1"/>
    </row>
    <row r="543" spans="13:13" x14ac:dyDescent="0.25">
      <c r="M543" s="1"/>
    </row>
    <row r="544" spans="13:13" x14ac:dyDescent="0.25">
      <c r="M544" s="1"/>
    </row>
    <row r="545" spans="1:21" x14ac:dyDescent="0.25">
      <c r="M545" s="113"/>
      <c r="N545" s="15"/>
      <c r="O545" s="15"/>
      <c r="P545" s="15"/>
      <c r="Q545" s="114"/>
      <c r="R545" s="15"/>
      <c r="S545" s="132"/>
      <c r="T545" s="132"/>
      <c r="U545" s="154"/>
    </row>
    <row r="546" spans="1:21" x14ac:dyDescent="0.25">
      <c r="A546" s="131" t="s">
        <v>123</v>
      </c>
      <c r="B546" t="s">
        <v>176</v>
      </c>
      <c r="J546" s="198"/>
      <c r="K546" s="252">
        <v>2012</v>
      </c>
      <c r="L546" s="252">
        <v>2013</v>
      </c>
      <c r="M546" s="252">
        <v>2014</v>
      </c>
      <c r="N546" s="252">
        <v>2015</v>
      </c>
      <c r="O546" s="252">
        <v>2016</v>
      </c>
      <c r="P546" s="252">
        <v>2017</v>
      </c>
      <c r="Q546" s="252">
        <v>2018</v>
      </c>
      <c r="R546" s="15"/>
      <c r="S546" s="132"/>
      <c r="T546" s="132"/>
      <c r="U546" s="154"/>
    </row>
    <row r="547" spans="1:21" x14ac:dyDescent="0.25">
      <c r="A547" s="131" t="s">
        <v>124</v>
      </c>
      <c r="B547" t="s">
        <v>7</v>
      </c>
      <c r="J547" s="103" t="s">
        <v>78</v>
      </c>
      <c r="K547" s="264">
        <v>299.06590599999998</v>
      </c>
      <c r="L547" s="264">
        <v>309.43417049999999</v>
      </c>
      <c r="M547" s="264">
        <v>330.49797239999998</v>
      </c>
      <c r="N547" s="264">
        <v>343.4349105</v>
      </c>
      <c r="O547" s="264">
        <v>336.23224470000002</v>
      </c>
      <c r="P547" s="309">
        <v>345.26745010000002</v>
      </c>
      <c r="Q547" s="309">
        <v>334.2156622</v>
      </c>
      <c r="R547" s="15"/>
      <c r="S547" s="132"/>
      <c r="T547" s="132"/>
      <c r="U547" s="154"/>
    </row>
    <row r="548" spans="1:21" x14ac:dyDescent="0.25">
      <c r="A548" s="131" t="s">
        <v>152</v>
      </c>
      <c r="B548" t="s">
        <v>153</v>
      </c>
      <c r="J548" s="103" t="s">
        <v>77</v>
      </c>
      <c r="K548" s="264">
        <v>276.72628120000002</v>
      </c>
      <c r="L548" s="264">
        <v>274.23999709999998</v>
      </c>
      <c r="M548" s="264">
        <v>292.85687350000001</v>
      </c>
      <c r="N548" s="264">
        <v>293.16750730000001</v>
      </c>
      <c r="O548" s="264">
        <v>292.94613779999997</v>
      </c>
      <c r="P548" s="309">
        <v>305.68224379999998</v>
      </c>
      <c r="Q548" s="309">
        <v>301.81631499999997</v>
      </c>
      <c r="R548" s="15"/>
      <c r="S548" s="132"/>
      <c r="T548" s="132"/>
      <c r="U548" s="154"/>
    </row>
    <row r="549" spans="1:21" x14ac:dyDescent="0.25">
      <c r="A549" s="131" t="s">
        <v>128</v>
      </c>
      <c r="B549" t="s">
        <v>167</v>
      </c>
      <c r="J549" s="103" t="s">
        <v>76</v>
      </c>
      <c r="K549" s="264">
        <v>338.71872819999999</v>
      </c>
      <c r="L549" s="264">
        <v>343.74640970000002</v>
      </c>
      <c r="M549" s="264">
        <v>370.59976110000002</v>
      </c>
      <c r="N549" s="264">
        <v>384.50129800000002</v>
      </c>
      <c r="O549" s="264">
        <v>377.3518019</v>
      </c>
      <c r="P549" s="309">
        <v>380.10052969999998</v>
      </c>
      <c r="Q549" s="309">
        <v>354.17667719999997</v>
      </c>
    </row>
    <row r="550" spans="1:21" x14ac:dyDescent="0.25">
      <c r="A550" s="131"/>
      <c r="B550"/>
      <c r="J550" s="85" t="s">
        <v>3</v>
      </c>
      <c r="K550" s="264">
        <v>197.12455270000001</v>
      </c>
      <c r="L550" s="264">
        <v>202.5240666</v>
      </c>
      <c r="M550" s="264">
        <v>213.5506642</v>
      </c>
      <c r="N550" s="264">
        <v>226.55634889999999</v>
      </c>
      <c r="O550" s="264">
        <v>223.91725439999999</v>
      </c>
      <c r="P550" s="309">
        <v>232.7775034</v>
      </c>
      <c r="Q550" s="309">
        <v>231.75457739999999</v>
      </c>
    </row>
    <row r="551" spans="1:21" x14ac:dyDescent="0.25">
      <c r="J551" s="85" t="s">
        <v>27</v>
      </c>
      <c r="K551" s="264">
        <v>239.3878479</v>
      </c>
      <c r="L551" s="264">
        <v>250.77737500000001</v>
      </c>
      <c r="M551" s="264">
        <v>264.98506329999998</v>
      </c>
      <c r="N551" s="264">
        <v>280.19688000000002</v>
      </c>
      <c r="O551" s="264">
        <v>281.7869781</v>
      </c>
      <c r="P551" s="309">
        <v>286.86153639999998</v>
      </c>
      <c r="Q551" s="309">
        <v>285.38760769999999</v>
      </c>
    </row>
    <row r="565" spans="9:13" x14ac:dyDescent="0.25">
      <c r="I565" s="134"/>
      <c r="J565" s="237"/>
      <c r="L565" s="39"/>
      <c r="M565" s="1"/>
    </row>
    <row r="566" spans="9:13" x14ac:dyDescent="0.25">
      <c r="I566" s="134"/>
      <c r="J566" s="237"/>
      <c r="L566" s="39"/>
      <c r="M566" s="1"/>
    </row>
    <row r="567" spans="9:13" x14ac:dyDescent="0.25">
      <c r="I567" s="134"/>
      <c r="J567" s="237"/>
      <c r="L567" s="39"/>
      <c r="M567" s="1"/>
    </row>
    <row r="568" spans="9:13" x14ac:dyDescent="0.25">
      <c r="I568" s="134"/>
      <c r="J568" s="237"/>
      <c r="L568" s="39"/>
      <c r="M568" s="1"/>
    </row>
    <row r="569" spans="9:13" x14ac:dyDescent="0.25">
      <c r="I569" s="134"/>
      <c r="J569" s="237"/>
      <c r="L569" s="39"/>
      <c r="M569" s="1"/>
    </row>
    <row r="570" spans="9:13" x14ac:dyDescent="0.25">
      <c r="I570" s="134"/>
      <c r="J570" s="237"/>
      <c r="L570" s="39"/>
      <c r="M570" s="1"/>
    </row>
    <row r="571" spans="9:13" x14ac:dyDescent="0.25">
      <c r="I571" s="134"/>
      <c r="J571" s="237"/>
      <c r="L571" s="39"/>
      <c r="M571" s="1"/>
    </row>
    <row r="572" spans="9:13" x14ac:dyDescent="0.25">
      <c r="I572" s="134"/>
      <c r="J572" s="237"/>
      <c r="L572" s="39"/>
      <c r="M572" s="1"/>
    </row>
    <row r="573" spans="9:13" x14ac:dyDescent="0.25">
      <c r="I573" s="134"/>
      <c r="J573" s="237"/>
      <c r="L573" s="39"/>
      <c r="M573" s="1"/>
    </row>
    <row r="574" spans="9:13" x14ac:dyDescent="0.25">
      <c r="I574" s="134"/>
      <c r="J574" s="237"/>
      <c r="L574" s="39"/>
      <c r="M574" s="1"/>
    </row>
    <row r="575" spans="9:13" x14ac:dyDescent="0.25">
      <c r="I575" s="134"/>
      <c r="J575" s="237"/>
      <c r="L575" s="39"/>
      <c r="M575" s="1"/>
    </row>
    <row r="576" spans="9:13" x14ac:dyDescent="0.25">
      <c r="I576" s="134"/>
      <c r="J576" s="237"/>
      <c r="L576" s="39"/>
      <c r="M576" s="1"/>
    </row>
    <row r="577" spans="9:13" x14ac:dyDescent="0.25">
      <c r="I577" s="134"/>
      <c r="J577" s="237"/>
      <c r="L577" s="39"/>
      <c r="M577" s="1"/>
    </row>
    <row r="578" spans="9:13" x14ac:dyDescent="0.25">
      <c r="L578" s="39"/>
      <c r="M578" s="1"/>
    </row>
    <row r="579" spans="9:13" x14ac:dyDescent="0.25">
      <c r="L579" s="39"/>
      <c r="M579" s="1"/>
    </row>
    <row r="580" spans="9:13" x14ac:dyDescent="0.25">
      <c r="L580" s="39"/>
      <c r="M580" s="1"/>
    </row>
    <row r="581" spans="9:13" x14ac:dyDescent="0.25">
      <c r="L581" s="39"/>
      <c r="M581" s="1"/>
    </row>
    <row r="582" spans="9:13" x14ac:dyDescent="0.25">
      <c r="M582" s="1"/>
    </row>
    <row r="591" spans="9:13" ht="15.75" customHeight="1" x14ac:dyDescent="0.25"/>
    <row r="594" spans="1:17" x14ac:dyDescent="0.25">
      <c r="A594" s="131" t="s">
        <v>123</v>
      </c>
      <c r="B594" t="s">
        <v>351</v>
      </c>
      <c r="J594" s="198"/>
      <c r="K594" s="252">
        <v>2012</v>
      </c>
      <c r="L594" s="252">
        <v>2013</v>
      </c>
      <c r="M594" s="252">
        <v>2014</v>
      </c>
      <c r="N594" s="252">
        <v>2015</v>
      </c>
      <c r="O594" s="252">
        <v>2016</v>
      </c>
      <c r="P594" s="252">
        <v>2017</v>
      </c>
      <c r="Q594" s="252">
        <v>2018</v>
      </c>
    </row>
    <row r="595" spans="1:17" x14ac:dyDescent="0.25">
      <c r="A595" s="131" t="s">
        <v>124</v>
      </c>
      <c r="B595" t="s">
        <v>7</v>
      </c>
      <c r="J595" s="103" t="s">
        <v>78</v>
      </c>
      <c r="K595" s="265">
        <v>397.56126649999999</v>
      </c>
      <c r="L595" s="265">
        <v>412.6416716</v>
      </c>
      <c r="M595" s="265">
        <v>443.32251230000003</v>
      </c>
      <c r="N595" s="265">
        <v>461.94233229999998</v>
      </c>
      <c r="O595" s="265">
        <v>456.85213420000002</v>
      </c>
      <c r="P595" s="265">
        <v>471.16181139999998</v>
      </c>
      <c r="Q595" s="265">
        <v>459.52584560000003</v>
      </c>
    </row>
    <row r="596" spans="1:17" x14ac:dyDescent="0.25">
      <c r="A596" s="131" t="s">
        <v>152</v>
      </c>
      <c r="B596" t="s">
        <v>153</v>
      </c>
      <c r="J596" s="103" t="s">
        <v>77</v>
      </c>
      <c r="K596" s="265">
        <v>366.59079989999998</v>
      </c>
      <c r="L596" s="265">
        <v>363.30300149999999</v>
      </c>
      <c r="M596" s="265">
        <v>391.581996</v>
      </c>
      <c r="N596" s="265">
        <v>391.70885179999999</v>
      </c>
      <c r="O596" s="265">
        <v>397.60936939999999</v>
      </c>
      <c r="P596" s="265">
        <v>416.56292230000003</v>
      </c>
      <c r="Q596" s="265">
        <v>414.08695210000002</v>
      </c>
    </row>
    <row r="597" spans="1:17" x14ac:dyDescent="0.25">
      <c r="A597" s="131" t="s">
        <v>128</v>
      </c>
      <c r="B597" t="s">
        <v>355</v>
      </c>
      <c r="J597" s="103" t="s">
        <v>76</v>
      </c>
      <c r="K597" s="265">
        <v>459.74000260000003</v>
      </c>
      <c r="L597" s="265">
        <v>467.61826339999999</v>
      </c>
      <c r="M597" s="265">
        <v>508.00444049999999</v>
      </c>
      <c r="N597" s="265">
        <v>528.79574760000003</v>
      </c>
      <c r="O597" s="265">
        <v>525.67174239999997</v>
      </c>
      <c r="P597" s="265">
        <v>533.68122860000005</v>
      </c>
      <c r="Q597" s="265">
        <v>501.69541820000001</v>
      </c>
    </row>
    <row r="598" spans="1:17" x14ac:dyDescent="0.25">
      <c r="A598" s="131"/>
      <c r="B598"/>
      <c r="J598" s="85" t="s">
        <v>3</v>
      </c>
      <c r="K598" s="265">
        <v>257.04299379999998</v>
      </c>
      <c r="L598" s="265">
        <v>265.3636171</v>
      </c>
      <c r="M598" s="265">
        <v>280.77816630000001</v>
      </c>
      <c r="N598" s="265">
        <v>298.03154360000002</v>
      </c>
      <c r="O598" s="265">
        <v>297.57510389999999</v>
      </c>
      <c r="P598" s="265">
        <v>310.9011926</v>
      </c>
      <c r="Q598" s="265">
        <v>310.1983917</v>
      </c>
    </row>
    <row r="599" spans="1:17" x14ac:dyDescent="0.25">
      <c r="J599" s="85" t="s">
        <v>27</v>
      </c>
      <c r="K599" s="265">
        <v>315.37439449999999</v>
      </c>
      <c r="L599" s="265">
        <v>330.71158889999998</v>
      </c>
      <c r="M599" s="265">
        <v>351.33378809999999</v>
      </c>
      <c r="N599" s="265">
        <v>371.52172300000001</v>
      </c>
      <c r="O599" s="265">
        <v>378.39178659999999</v>
      </c>
      <c r="P599" s="265">
        <v>386.97472629999999</v>
      </c>
      <c r="Q599" s="265">
        <v>387.43745569999999</v>
      </c>
    </row>
    <row r="645" spans="1:17" x14ac:dyDescent="0.25">
      <c r="A645" s="131" t="s">
        <v>123</v>
      </c>
      <c r="B645" t="s">
        <v>302</v>
      </c>
      <c r="K645" s="238">
        <v>2012</v>
      </c>
      <c r="L645" s="238">
        <v>2013</v>
      </c>
      <c r="M645" s="238">
        <v>2014</v>
      </c>
      <c r="N645" s="238">
        <v>2015</v>
      </c>
      <c r="O645" s="238">
        <v>2016</v>
      </c>
      <c r="P645" s="238">
        <v>2017</v>
      </c>
      <c r="Q645" s="238">
        <v>2018</v>
      </c>
    </row>
    <row r="646" spans="1:17" x14ac:dyDescent="0.25">
      <c r="A646" s="131" t="s">
        <v>124</v>
      </c>
      <c r="B646" t="s">
        <v>7</v>
      </c>
      <c r="J646" s="39" t="s">
        <v>66</v>
      </c>
      <c r="K646" s="265">
        <v>248.1711281</v>
      </c>
      <c r="L646" s="265">
        <v>265.84820180000003</v>
      </c>
      <c r="M646" s="265">
        <v>288.25882819999998</v>
      </c>
      <c r="N646" s="265">
        <v>319.95058949999998</v>
      </c>
      <c r="O646" s="265">
        <v>305.95136600000001</v>
      </c>
      <c r="P646" s="265">
        <v>316.74270130000002</v>
      </c>
      <c r="Q646" s="265">
        <v>300.98840289999998</v>
      </c>
    </row>
    <row r="647" spans="1:17" x14ac:dyDescent="0.25">
      <c r="A647" s="131" t="s">
        <v>152</v>
      </c>
      <c r="B647" t="s">
        <v>153</v>
      </c>
      <c r="J647" s="39" t="s">
        <v>65</v>
      </c>
      <c r="K647" s="265">
        <v>289.79082720000002</v>
      </c>
      <c r="L647" s="265">
        <v>291.78335550000003</v>
      </c>
      <c r="M647" s="265">
        <v>308.61567250000002</v>
      </c>
      <c r="N647" s="265">
        <v>317.78743009999999</v>
      </c>
      <c r="O647" s="265">
        <v>311.51873019999999</v>
      </c>
      <c r="P647" s="265">
        <v>315.71460949999999</v>
      </c>
      <c r="Q647" s="265">
        <v>303.66476249999999</v>
      </c>
    </row>
    <row r="648" spans="1:17" x14ac:dyDescent="0.25">
      <c r="A648" s="131" t="s">
        <v>128</v>
      </c>
      <c r="B648" t="s">
        <v>167</v>
      </c>
      <c r="J648" s="39" t="s">
        <v>52</v>
      </c>
      <c r="K648" s="265">
        <v>248.58350970000001</v>
      </c>
      <c r="L648" s="265">
        <v>251.31504609999999</v>
      </c>
      <c r="M648" s="265">
        <v>269.62356720000002</v>
      </c>
      <c r="N648" s="265">
        <v>277.23790789999998</v>
      </c>
      <c r="O648" s="265">
        <v>273.9212665</v>
      </c>
      <c r="P648" s="265">
        <v>275.06918330000002</v>
      </c>
      <c r="Q648" s="265">
        <v>270.61812400000002</v>
      </c>
    </row>
    <row r="649" spans="1:17" x14ac:dyDescent="0.25">
      <c r="J649" s="39" t="s">
        <v>53</v>
      </c>
      <c r="K649" s="265">
        <v>235.9139437</v>
      </c>
      <c r="L649" s="265">
        <v>235.4083468</v>
      </c>
      <c r="M649" s="265">
        <v>246.01673160000001</v>
      </c>
      <c r="N649" s="265">
        <v>252.35682869999999</v>
      </c>
      <c r="O649" s="265">
        <v>248.43906580000001</v>
      </c>
      <c r="P649" s="265">
        <v>249.06294109999999</v>
      </c>
      <c r="Q649" s="265">
        <v>242.35833020000001</v>
      </c>
    </row>
    <row r="695" spans="1:17" x14ac:dyDescent="0.25">
      <c r="A695" s="131" t="s">
        <v>123</v>
      </c>
      <c r="B695" t="s">
        <v>352</v>
      </c>
      <c r="K695" s="238">
        <v>2012</v>
      </c>
      <c r="L695" s="238">
        <v>2013</v>
      </c>
      <c r="M695" s="238">
        <v>2014</v>
      </c>
      <c r="N695" s="238">
        <v>2015</v>
      </c>
      <c r="O695" s="238">
        <v>2016</v>
      </c>
      <c r="P695" s="238">
        <v>2017</v>
      </c>
      <c r="Q695" s="238">
        <v>2018</v>
      </c>
    </row>
    <row r="696" spans="1:17" x14ac:dyDescent="0.25">
      <c r="A696" s="131" t="s">
        <v>124</v>
      </c>
      <c r="B696" t="s">
        <v>7</v>
      </c>
      <c r="J696" s="39" t="s">
        <v>66</v>
      </c>
      <c r="K696" s="265">
        <v>322.49304660000001</v>
      </c>
      <c r="L696" s="265">
        <v>347.6608248</v>
      </c>
      <c r="M696" s="265">
        <v>378.60281199999997</v>
      </c>
      <c r="N696" s="265">
        <v>421.05839859999998</v>
      </c>
      <c r="O696" s="265">
        <v>406.00624740000001</v>
      </c>
      <c r="P696" s="265">
        <v>422.4148697</v>
      </c>
      <c r="Q696" s="265">
        <v>402.19044020000001</v>
      </c>
    </row>
    <row r="697" spans="1:17" x14ac:dyDescent="0.25">
      <c r="A697" s="131" t="s">
        <v>152</v>
      </c>
      <c r="B697" t="s">
        <v>153</v>
      </c>
      <c r="J697" s="39" t="s">
        <v>65</v>
      </c>
      <c r="K697" s="265">
        <v>386.1935828</v>
      </c>
      <c r="L697" s="265">
        <v>388.46948830000002</v>
      </c>
      <c r="M697" s="265">
        <v>414.30179600000002</v>
      </c>
      <c r="N697" s="265">
        <v>428.58268779999997</v>
      </c>
      <c r="O697" s="265">
        <v>424.82613140000001</v>
      </c>
      <c r="P697" s="265">
        <v>432.98934860000003</v>
      </c>
      <c r="Q697" s="265">
        <v>418.29185389999998</v>
      </c>
    </row>
    <row r="698" spans="1:17" x14ac:dyDescent="0.25">
      <c r="A698" s="131" t="s">
        <v>128</v>
      </c>
      <c r="B698" t="s">
        <v>355</v>
      </c>
      <c r="J698" s="39" t="s">
        <v>52</v>
      </c>
      <c r="K698" s="265">
        <v>336.8725407</v>
      </c>
      <c r="L698" s="265">
        <v>342.32409519999999</v>
      </c>
      <c r="M698" s="265">
        <v>369.89905349999998</v>
      </c>
      <c r="N698" s="265">
        <v>381.4259495</v>
      </c>
      <c r="O698" s="265">
        <v>380.87220170000001</v>
      </c>
      <c r="P698" s="265">
        <v>385.65097950000001</v>
      </c>
      <c r="Q698" s="265">
        <v>382.4290168</v>
      </c>
    </row>
    <row r="699" spans="1:17" x14ac:dyDescent="0.25">
      <c r="J699" s="39" t="s">
        <v>53</v>
      </c>
      <c r="K699" s="265">
        <v>309.56964440000002</v>
      </c>
      <c r="L699" s="265">
        <v>309.9870803</v>
      </c>
      <c r="M699" s="265">
        <v>324.47559100000001</v>
      </c>
      <c r="N699" s="265">
        <v>331.75318010000001</v>
      </c>
      <c r="O699" s="265">
        <v>331.43796459999999</v>
      </c>
      <c r="P699" s="265">
        <v>331.91202779999998</v>
      </c>
      <c r="Q699" s="265">
        <v>324.7379067</v>
      </c>
    </row>
    <row r="746" spans="1:17" x14ac:dyDescent="0.25">
      <c r="A746" s="131" t="s">
        <v>123</v>
      </c>
      <c r="B746" t="s">
        <v>303</v>
      </c>
      <c r="J746"/>
      <c r="K746" s="231">
        <v>2012</v>
      </c>
      <c r="L746" s="231">
        <v>2013</v>
      </c>
      <c r="M746" s="231">
        <v>2014</v>
      </c>
      <c r="N746" s="231">
        <v>2015</v>
      </c>
      <c r="O746" s="231">
        <v>2016</v>
      </c>
      <c r="P746" s="231">
        <v>2017</v>
      </c>
      <c r="Q746" s="231">
        <v>2018</v>
      </c>
    </row>
    <row r="747" spans="1:17" x14ac:dyDescent="0.25">
      <c r="A747" s="131" t="s">
        <v>124</v>
      </c>
      <c r="B747" t="s">
        <v>7</v>
      </c>
      <c r="J747" t="s">
        <v>159</v>
      </c>
      <c r="K747" s="309">
        <v>281.78919189999999</v>
      </c>
      <c r="L747" s="309">
        <v>291.92144250000001</v>
      </c>
      <c r="M747" s="309">
        <v>309.9873915</v>
      </c>
      <c r="N747" s="309">
        <v>324.78800180000002</v>
      </c>
      <c r="O747" s="309">
        <v>315.37645320000001</v>
      </c>
      <c r="P747" s="309">
        <v>318.99834120000003</v>
      </c>
      <c r="Q747" s="309">
        <v>299.5773322</v>
      </c>
    </row>
    <row r="748" spans="1:17" x14ac:dyDescent="0.25">
      <c r="A748" s="131" t="s">
        <v>152</v>
      </c>
      <c r="B748" t="s">
        <v>142</v>
      </c>
      <c r="J748" t="s">
        <v>89</v>
      </c>
      <c r="K748" s="309">
        <v>257.40371010000001</v>
      </c>
      <c r="L748" s="309">
        <v>258.12134559999998</v>
      </c>
      <c r="M748" s="309">
        <v>275.98425020000002</v>
      </c>
      <c r="N748" s="309">
        <v>289.88575450000002</v>
      </c>
      <c r="O748" s="309">
        <v>284.99102349999998</v>
      </c>
      <c r="P748" s="309">
        <v>290.59593569999998</v>
      </c>
      <c r="Q748" s="309">
        <v>283.98375659999999</v>
      </c>
    </row>
    <row r="749" spans="1:17" x14ac:dyDescent="0.25">
      <c r="A749" s="131" t="s">
        <v>128</v>
      </c>
      <c r="B749" t="s">
        <v>178</v>
      </c>
    </row>
    <row r="750" spans="1:17" x14ac:dyDescent="0.25">
      <c r="A750" s="131"/>
      <c r="B750"/>
    </row>
    <row r="797" spans="1:17" x14ac:dyDescent="0.25">
      <c r="A797" s="131" t="s">
        <v>123</v>
      </c>
      <c r="B797" t="s">
        <v>353</v>
      </c>
      <c r="J797"/>
      <c r="K797" s="231">
        <v>2012</v>
      </c>
      <c r="L797" s="231">
        <v>2013</v>
      </c>
      <c r="M797" s="231">
        <v>2014</v>
      </c>
      <c r="N797" s="231">
        <v>2015</v>
      </c>
      <c r="O797" s="231">
        <v>2016</v>
      </c>
      <c r="P797" s="231">
        <v>2017</v>
      </c>
      <c r="Q797" s="231">
        <v>2018</v>
      </c>
    </row>
    <row r="798" spans="1:17" x14ac:dyDescent="0.25">
      <c r="A798" s="131" t="s">
        <v>124</v>
      </c>
      <c r="B798" t="s">
        <v>7</v>
      </c>
      <c r="J798" t="s">
        <v>159</v>
      </c>
      <c r="K798" s="265">
        <v>379.11357729999997</v>
      </c>
      <c r="L798" s="265">
        <v>393.83796080000002</v>
      </c>
      <c r="M798" s="265">
        <v>421.12376590000002</v>
      </c>
      <c r="N798" s="265">
        <v>443.1601718</v>
      </c>
      <c r="O798" s="265">
        <v>435.20885750000002</v>
      </c>
      <c r="P798" s="265">
        <v>442.03777939999998</v>
      </c>
      <c r="Q798" s="265">
        <v>416.66860159999999</v>
      </c>
    </row>
    <row r="799" spans="1:17" x14ac:dyDescent="0.25">
      <c r="A799" s="131" t="s">
        <v>152</v>
      </c>
      <c r="B799" t="s">
        <v>142</v>
      </c>
      <c r="J799" t="s">
        <v>89</v>
      </c>
      <c r="K799" s="265">
        <v>340.8093169</v>
      </c>
      <c r="L799" s="265">
        <v>341.66813990000003</v>
      </c>
      <c r="M799" s="265">
        <v>367.40264480000002</v>
      </c>
      <c r="N799" s="265">
        <v>386.8290394</v>
      </c>
      <c r="O799" s="265">
        <v>384.05697220000002</v>
      </c>
      <c r="P799" s="265">
        <v>394.25419369999997</v>
      </c>
      <c r="Q799" s="265">
        <v>387.36999040000001</v>
      </c>
    </row>
    <row r="800" spans="1:17" x14ac:dyDescent="0.25">
      <c r="A800" s="131" t="s">
        <v>128</v>
      </c>
      <c r="B800" t="s">
        <v>354</v>
      </c>
    </row>
    <row r="848" spans="1:20" x14ac:dyDescent="0.25">
      <c r="A848" s="131" t="s">
        <v>123</v>
      </c>
      <c r="B848" t="s">
        <v>304</v>
      </c>
      <c r="J848"/>
      <c r="K848" s="235">
        <v>30</v>
      </c>
      <c r="L848" s="235">
        <v>40</v>
      </c>
      <c r="M848" s="235">
        <v>50</v>
      </c>
      <c r="N848" s="235">
        <v>60</v>
      </c>
      <c r="O848" s="235">
        <v>70</v>
      </c>
      <c r="P848" s="235">
        <v>80</v>
      </c>
      <c r="Q848" s="235">
        <v>90</v>
      </c>
      <c r="R848" s="235">
        <v>100</v>
      </c>
      <c r="S848" s="235">
        <v>110</v>
      </c>
      <c r="T848" s="235" t="s">
        <v>164</v>
      </c>
    </row>
    <row r="849" spans="1:20" x14ac:dyDescent="0.25">
      <c r="A849" s="131" t="s">
        <v>124</v>
      </c>
      <c r="B849" t="s">
        <v>162</v>
      </c>
      <c r="J849" t="s">
        <v>180</v>
      </c>
      <c r="K849" s="309">
        <v>260.70056599999998</v>
      </c>
      <c r="L849" s="309">
        <v>309.02980609999997</v>
      </c>
      <c r="M849" s="309">
        <v>325.37993319999998</v>
      </c>
      <c r="N849" s="309">
        <v>325.0991641</v>
      </c>
      <c r="O849" s="309">
        <v>329.88398910000001</v>
      </c>
      <c r="P849" s="309">
        <v>324.80842669999998</v>
      </c>
      <c r="Q849" s="309">
        <v>340.837557</v>
      </c>
      <c r="R849" s="309">
        <v>347.56377529999997</v>
      </c>
      <c r="S849" s="309">
        <v>328.09477609999999</v>
      </c>
      <c r="T849" s="309">
        <v>313.443487</v>
      </c>
    </row>
    <row r="850" spans="1:20" x14ac:dyDescent="0.25">
      <c r="A850" s="131" t="s">
        <v>152</v>
      </c>
      <c r="B850" t="s">
        <v>153</v>
      </c>
      <c r="J850" t="s">
        <v>181</v>
      </c>
      <c r="K850" s="309">
        <v>239.5152018</v>
      </c>
      <c r="L850" s="309">
        <v>213.3109748</v>
      </c>
      <c r="M850" s="309">
        <v>241.68757769999999</v>
      </c>
      <c r="N850" s="309">
        <v>265.76342390000002</v>
      </c>
      <c r="O850" s="309">
        <v>288.15091330000001</v>
      </c>
      <c r="P850" s="309">
        <v>298.2226435</v>
      </c>
      <c r="Q850" s="309">
        <v>303.71152890000002</v>
      </c>
      <c r="R850" s="309">
        <v>315.478497</v>
      </c>
      <c r="S850" s="309">
        <v>315.87635920000002</v>
      </c>
      <c r="T850" s="309">
        <v>304.47125569999997</v>
      </c>
    </row>
    <row r="851" spans="1:20" x14ac:dyDescent="0.25">
      <c r="A851" s="131" t="s">
        <v>128</v>
      </c>
      <c r="B851" t="s">
        <v>179</v>
      </c>
      <c r="J851" t="s">
        <v>182</v>
      </c>
      <c r="K851" s="309">
        <v>276.77538929999997</v>
      </c>
      <c r="L851" s="309">
        <v>334.13341880000002</v>
      </c>
      <c r="M851" s="309">
        <v>349.20779709999999</v>
      </c>
      <c r="N851" s="309">
        <v>360.06587730000001</v>
      </c>
      <c r="O851" s="309">
        <v>356.06784110000001</v>
      </c>
      <c r="P851" s="309">
        <v>359.09847860000002</v>
      </c>
      <c r="Q851" s="309">
        <v>335.53771289999997</v>
      </c>
      <c r="R851" s="309">
        <v>317.55023560000001</v>
      </c>
      <c r="S851" s="309">
        <v>322.77965410000002</v>
      </c>
      <c r="T851" s="309">
        <v>302.26014880000002</v>
      </c>
    </row>
    <row r="852" spans="1:20" x14ac:dyDescent="0.25">
      <c r="J852" t="s">
        <v>183</v>
      </c>
      <c r="K852" s="309">
        <v>240.10542119999999</v>
      </c>
      <c r="L852" s="309">
        <v>215.0783016</v>
      </c>
      <c r="M852" s="309">
        <v>249.48914529999999</v>
      </c>
      <c r="N852" s="309">
        <v>274.21406940000003</v>
      </c>
      <c r="O852" s="309">
        <v>296.21471969999999</v>
      </c>
      <c r="P852" s="309">
        <v>307.3111437</v>
      </c>
      <c r="Q852" s="309">
        <v>318.3990407</v>
      </c>
      <c r="R852" s="309">
        <v>318.94996429999998</v>
      </c>
      <c r="S852" s="309">
        <v>321.8400747</v>
      </c>
      <c r="T852" s="309">
        <v>316.0090682</v>
      </c>
    </row>
    <row r="899" spans="1:12" x14ac:dyDescent="0.25">
      <c r="A899" s="131" t="s">
        <v>123</v>
      </c>
      <c r="B899" t="s">
        <v>184</v>
      </c>
      <c r="J899" s="1"/>
      <c r="K899" s="238" t="s">
        <v>94</v>
      </c>
      <c r="L899" s="238" t="s">
        <v>185</v>
      </c>
    </row>
    <row r="900" spans="1:12" x14ac:dyDescent="0.25">
      <c r="A900" s="131" t="s">
        <v>124</v>
      </c>
      <c r="B900" t="s">
        <v>7</v>
      </c>
      <c r="J900" s="1" t="s">
        <v>186</v>
      </c>
      <c r="K900" s="239">
        <v>-8.7043007713553759</v>
      </c>
      <c r="L900" s="239">
        <v>-3.090865366116434</v>
      </c>
    </row>
    <row r="901" spans="1:12" x14ac:dyDescent="0.25">
      <c r="A901" s="131" t="s">
        <v>152</v>
      </c>
      <c r="B901" t="s">
        <v>153</v>
      </c>
      <c r="J901" s="1" t="s">
        <v>187</v>
      </c>
      <c r="K901" s="77">
        <v>-1.5389235024617531</v>
      </c>
      <c r="L901" s="77">
        <v>-1.1555479588375772</v>
      </c>
    </row>
    <row r="902" spans="1:12" x14ac:dyDescent="0.25">
      <c r="A902" s="131" t="s">
        <v>128</v>
      </c>
      <c r="B902"/>
    </row>
    <row r="950" spans="1:16" x14ac:dyDescent="0.25">
      <c r="A950" s="131" t="s">
        <v>123</v>
      </c>
      <c r="B950" t="s">
        <v>305</v>
      </c>
      <c r="J950"/>
      <c r="K950" s="235" t="s">
        <v>78</v>
      </c>
      <c r="L950" s="235" t="s">
        <v>77</v>
      </c>
      <c r="M950" s="235" t="s">
        <v>76</v>
      </c>
      <c r="N950" s="235" t="s">
        <v>3</v>
      </c>
      <c r="O950" s="235" t="s">
        <v>27</v>
      </c>
      <c r="P950" s="235" t="s">
        <v>0</v>
      </c>
    </row>
    <row r="951" spans="1:16" x14ac:dyDescent="0.25">
      <c r="A951" s="131" t="s">
        <v>124</v>
      </c>
      <c r="B951" t="s">
        <v>188</v>
      </c>
      <c r="J951" s="311">
        <v>2017</v>
      </c>
      <c r="K951" s="240">
        <v>9306.36</v>
      </c>
      <c r="L951" s="240">
        <v>12860.24</v>
      </c>
      <c r="M951" s="240">
        <v>12451.26</v>
      </c>
      <c r="N951" s="240">
        <v>10531.62</v>
      </c>
      <c r="O951" s="240">
        <v>11795.22</v>
      </c>
      <c r="P951" s="240">
        <v>11729.7</v>
      </c>
    </row>
    <row r="952" spans="1:16" x14ac:dyDescent="0.25">
      <c r="A952" s="131" t="s">
        <v>126</v>
      </c>
      <c r="B952" t="s">
        <v>153</v>
      </c>
      <c r="J952" s="311">
        <v>2018</v>
      </c>
      <c r="K952" s="240">
        <v>14465.55</v>
      </c>
      <c r="L952" s="240">
        <v>12756.13</v>
      </c>
      <c r="M952" s="240">
        <v>13963.8</v>
      </c>
      <c r="N952" s="240">
        <v>13212.74</v>
      </c>
      <c r="O952" s="240">
        <v>14529.6</v>
      </c>
      <c r="P952" s="240">
        <v>13894.42</v>
      </c>
    </row>
    <row r="953" spans="1:16" x14ac:dyDescent="0.25">
      <c r="A953" s="131" t="s">
        <v>189</v>
      </c>
      <c r="B953"/>
    </row>
    <row r="1001" spans="1:12" x14ac:dyDescent="0.25">
      <c r="A1001" s="131" t="s">
        <v>123</v>
      </c>
      <c r="B1001" t="s">
        <v>306</v>
      </c>
      <c r="J1001" s="65"/>
      <c r="K1001" s="222" t="s">
        <v>308</v>
      </c>
      <c r="L1001" s="222" t="s">
        <v>309</v>
      </c>
    </row>
    <row r="1002" spans="1:12" x14ac:dyDescent="0.25">
      <c r="A1002" s="131" t="s">
        <v>124</v>
      </c>
      <c r="B1002" t="s">
        <v>7</v>
      </c>
      <c r="J1002" s="65" t="s">
        <v>310</v>
      </c>
      <c r="K1002" s="310">
        <v>304.07703429999998</v>
      </c>
      <c r="L1002" s="310">
        <v>70.210900600000002</v>
      </c>
    </row>
    <row r="1003" spans="1:12" x14ac:dyDescent="0.25">
      <c r="A1003" s="131" t="s">
        <v>126</v>
      </c>
      <c r="B1003" t="s">
        <v>153</v>
      </c>
      <c r="J1003" s="65" t="s">
        <v>311</v>
      </c>
      <c r="K1003" s="310">
        <v>352.23785579999998</v>
      </c>
      <c r="L1003" s="310">
        <v>161.64712350000008</v>
      </c>
    </row>
    <row r="1004" spans="1:12" x14ac:dyDescent="0.25">
      <c r="A1004" s="131" t="s">
        <v>189</v>
      </c>
      <c r="B1004" t="s">
        <v>307</v>
      </c>
    </row>
  </sheetData>
  <mergeCells count="1">
    <mergeCell ref="N499:T49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V160"/>
  <sheetViews>
    <sheetView topLeftCell="A148" zoomScale="60" zoomScaleNormal="60" workbookViewId="0">
      <selection activeCell="T80" sqref="T80"/>
    </sheetView>
  </sheetViews>
  <sheetFormatPr defaultRowHeight="15" x14ac:dyDescent="0.25"/>
  <cols>
    <col min="1" max="1" width="9.140625" style="1"/>
    <col min="2" max="2" width="18.42578125" style="1" customWidth="1"/>
    <col min="3" max="8" width="9.140625" style="1"/>
    <col min="9" max="9" width="16.28515625" style="1" customWidth="1"/>
    <col min="10" max="11" width="9.140625" style="1"/>
    <col min="12" max="12" width="18.28515625" style="1" customWidth="1"/>
    <col min="13" max="14" width="23.140625" style="39" customWidth="1"/>
    <col min="15" max="15" width="22.5703125" style="1" customWidth="1"/>
    <col min="16" max="21" width="16.85546875" style="1" customWidth="1"/>
    <col min="22" max="16384" width="9.140625" style="1"/>
  </cols>
  <sheetData>
    <row r="1" spans="1:22" ht="18.75" x14ac:dyDescent="0.3">
      <c r="A1" s="42" t="s">
        <v>90</v>
      </c>
    </row>
    <row r="2" spans="1:22" ht="22.5" customHeight="1" x14ac:dyDescent="0.25"/>
    <row r="4" spans="1:22" x14ac:dyDescent="0.25">
      <c r="A4" s="150" t="s">
        <v>123</v>
      </c>
      <c r="B4" s="1" t="s">
        <v>312</v>
      </c>
      <c r="P4" s="238">
        <v>2012</v>
      </c>
      <c r="Q4" s="238">
        <v>2013</v>
      </c>
      <c r="R4" s="238">
        <v>2014</v>
      </c>
      <c r="S4" s="238">
        <v>2015</v>
      </c>
      <c r="T4" s="238">
        <v>2016</v>
      </c>
      <c r="U4" s="238">
        <v>2017</v>
      </c>
      <c r="V4" s="238">
        <v>2018</v>
      </c>
    </row>
    <row r="5" spans="1:22" x14ac:dyDescent="0.25">
      <c r="A5" s="150" t="s">
        <v>124</v>
      </c>
      <c r="B5" s="1" t="s">
        <v>188</v>
      </c>
      <c r="O5" s="1" t="s">
        <v>190</v>
      </c>
      <c r="P5" s="77">
        <v>1.36703</v>
      </c>
      <c r="Q5" s="77">
        <v>1.30369</v>
      </c>
      <c r="R5" s="77">
        <v>1.40625</v>
      </c>
      <c r="S5" s="77">
        <v>1.3426499999999999</v>
      </c>
      <c r="T5" s="77">
        <v>1.6340400000000002</v>
      </c>
      <c r="U5" s="77">
        <v>1.5798400000000001</v>
      </c>
      <c r="V5" s="77">
        <v>1.63171</v>
      </c>
    </row>
    <row r="6" spans="1:22" x14ac:dyDescent="0.25">
      <c r="A6" s="150" t="s">
        <v>126</v>
      </c>
      <c r="B6" s="1" t="s">
        <v>153</v>
      </c>
      <c r="O6" s="1" t="s">
        <v>191</v>
      </c>
      <c r="P6" s="77"/>
      <c r="Q6" s="77"/>
      <c r="R6" s="77"/>
      <c r="S6" s="77"/>
      <c r="T6" s="77">
        <v>2.1740599999999999</v>
      </c>
      <c r="U6" s="77">
        <v>2.0254099999999999</v>
      </c>
      <c r="V6" s="77">
        <v>2.1409600000000002</v>
      </c>
    </row>
    <row r="7" spans="1:22" x14ac:dyDescent="0.25">
      <c r="A7" s="150" t="s">
        <v>189</v>
      </c>
      <c r="O7" s="1" t="s">
        <v>192</v>
      </c>
      <c r="P7" s="77">
        <v>55.092230000000001</v>
      </c>
      <c r="Q7" s="77">
        <v>60.015209999999996</v>
      </c>
      <c r="R7" s="77">
        <v>65.655240000000006</v>
      </c>
      <c r="S7" s="77">
        <v>67.029660000000007</v>
      </c>
      <c r="T7" s="77">
        <v>87.633949999999999</v>
      </c>
      <c r="U7" s="77">
        <v>85.270650000000003</v>
      </c>
      <c r="V7" s="77">
        <v>87.493269999999995</v>
      </c>
    </row>
    <row r="8" spans="1:22" x14ac:dyDescent="0.25">
      <c r="A8" s="150"/>
    </row>
    <row r="9" spans="1:22" x14ac:dyDescent="0.25">
      <c r="A9" s="150"/>
    </row>
    <row r="10" spans="1:22" x14ac:dyDescent="0.25">
      <c r="A10" s="150"/>
    </row>
    <row r="11" spans="1:22" x14ac:dyDescent="0.25">
      <c r="A11" s="150"/>
    </row>
    <row r="12" spans="1:22" x14ac:dyDescent="0.25">
      <c r="A12" s="150"/>
    </row>
    <row r="13" spans="1:22" x14ac:dyDescent="0.25">
      <c r="A13" s="150"/>
    </row>
    <row r="14" spans="1:22" x14ac:dyDescent="0.25">
      <c r="A14" s="150"/>
    </row>
    <row r="15" spans="1:22" x14ac:dyDescent="0.25">
      <c r="A15" s="150"/>
    </row>
    <row r="16" spans="1:22" x14ac:dyDescent="0.25">
      <c r="A16" s="150"/>
    </row>
    <row r="17" spans="1:1" x14ac:dyDescent="0.25">
      <c r="A17" s="150"/>
    </row>
    <row r="18" spans="1:1" x14ac:dyDescent="0.25">
      <c r="A18" s="150"/>
    </row>
    <row r="19" spans="1:1" x14ac:dyDescent="0.25">
      <c r="A19" s="150"/>
    </row>
    <row r="20" spans="1:1" x14ac:dyDescent="0.25">
      <c r="A20" s="150"/>
    </row>
    <row r="21" spans="1:1" x14ac:dyDescent="0.25">
      <c r="A21" s="150"/>
    </row>
    <row r="22" spans="1:1" x14ac:dyDescent="0.25">
      <c r="A22" s="150"/>
    </row>
    <row r="23" spans="1:1" x14ac:dyDescent="0.25">
      <c r="A23" s="150"/>
    </row>
    <row r="24" spans="1:1" x14ac:dyDescent="0.25">
      <c r="A24" s="150"/>
    </row>
    <row r="25" spans="1:1" x14ac:dyDescent="0.25">
      <c r="A25" s="150"/>
    </row>
    <row r="26" spans="1:1" x14ac:dyDescent="0.25">
      <c r="A26" s="150"/>
    </row>
    <row r="27" spans="1:1" x14ac:dyDescent="0.25">
      <c r="A27" s="150"/>
    </row>
    <row r="28" spans="1:1" x14ac:dyDescent="0.25">
      <c r="A28" s="150"/>
    </row>
    <row r="29" spans="1:1" x14ac:dyDescent="0.25">
      <c r="A29" s="150"/>
    </row>
    <row r="30" spans="1:1" x14ac:dyDescent="0.25">
      <c r="A30" s="150"/>
    </row>
    <row r="31" spans="1:1" x14ac:dyDescent="0.25">
      <c r="A31" s="150"/>
    </row>
    <row r="32" spans="1:1" x14ac:dyDescent="0.25">
      <c r="A32" s="150"/>
    </row>
    <row r="33" spans="1:1" x14ac:dyDescent="0.25">
      <c r="A33" s="150"/>
    </row>
    <row r="34" spans="1:1" x14ac:dyDescent="0.25">
      <c r="A34" s="150"/>
    </row>
    <row r="35" spans="1:1" x14ac:dyDescent="0.25">
      <c r="A35" s="150"/>
    </row>
    <row r="36" spans="1:1" x14ac:dyDescent="0.25">
      <c r="A36" s="150"/>
    </row>
    <row r="37" spans="1:1" x14ac:dyDescent="0.25">
      <c r="A37" s="150"/>
    </row>
    <row r="38" spans="1:1" x14ac:dyDescent="0.25">
      <c r="A38" s="150"/>
    </row>
    <row r="39" spans="1:1" x14ac:dyDescent="0.25">
      <c r="A39" s="150"/>
    </row>
    <row r="40" spans="1:1" x14ac:dyDescent="0.25">
      <c r="A40" s="150"/>
    </row>
    <row r="41" spans="1:1" ht="21" customHeight="1" x14ac:dyDescent="0.25"/>
    <row r="54" spans="1:21" x14ac:dyDescent="0.25">
      <c r="M54" s="54"/>
      <c r="N54" s="54"/>
      <c r="O54" s="57"/>
      <c r="P54" s="57"/>
      <c r="Q54" s="57"/>
      <c r="R54" s="57"/>
      <c r="S54" s="57"/>
      <c r="T54" s="57"/>
      <c r="U54" s="57"/>
    </row>
    <row r="55" spans="1:21" x14ac:dyDescent="0.25">
      <c r="A55" s="150" t="s">
        <v>123</v>
      </c>
      <c r="B55" s="39" t="s">
        <v>313</v>
      </c>
      <c r="M55" s="54"/>
      <c r="N55" s="54"/>
      <c r="O55" s="54"/>
      <c r="P55" s="238" t="s">
        <v>5</v>
      </c>
      <c r="Q55" s="238" t="s">
        <v>23</v>
      </c>
      <c r="R55" s="238" t="s">
        <v>33</v>
      </c>
      <c r="S55" s="238" t="s">
        <v>79</v>
      </c>
      <c r="T55" s="57"/>
      <c r="U55" s="57"/>
    </row>
    <row r="56" spans="1:21" x14ac:dyDescent="0.25">
      <c r="A56" s="150" t="s">
        <v>124</v>
      </c>
      <c r="B56" s="39" t="s">
        <v>7</v>
      </c>
      <c r="O56" s="39">
        <v>2017</v>
      </c>
      <c r="P56" s="99">
        <v>3.5267200000000001</v>
      </c>
      <c r="Q56" s="99">
        <v>1.9048699999999998</v>
      </c>
      <c r="R56" s="99">
        <v>1.54687</v>
      </c>
      <c r="S56" s="99">
        <v>1.37798</v>
      </c>
    </row>
    <row r="57" spans="1:21" x14ac:dyDescent="0.25">
      <c r="A57" s="150" t="s">
        <v>126</v>
      </c>
      <c r="B57" s="39" t="s">
        <v>153</v>
      </c>
      <c r="O57" s="39">
        <v>2018</v>
      </c>
      <c r="P57" s="77">
        <v>3.6529399999999996</v>
      </c>
      <c r="Q57" s="77">
        <v>1.9458799999999998</v>
      </c>
      <c r="R57" s="77">
        <v>1.6412099999999998</v>
      </c>
      <c r="S57" s="77">
        <v>1.9700100000000003</v>
      </c>
    </row>
    <row r="58" spans="1:21" x14ac:dyDescent="0.25">
      <c r="A58" s="150" t="s">
        <v>189</v>
      </c>
      <c r="B58" s="39" t="s">
        <v>193</v>
      </c>
      <c r="O58" s="54"/>
    </row>
    <row r="71" spans="13:21" x14ac:dyDescent="0.25">
      <c r="M71" s="54"/>
      <c r="N71" s="54"/>
      <c r="O71" s="57"/>
      <c r="P71" s="57"/>
      <c r="Q71" s="57"/>
      <c r="R71" s="57"/>
      <c r="S71" s="57"/>
      <c r="T71" s="57"/>
      <c r="U71" s="57"/>
    </row>
    <row r="89" spans="13:21" x14ac:dyDescent="0.25">
      <c r="M89" s="57"/>
      <c r="N89" s="57"/>
      <c r="O89" s="57"/>
      <c r="P89" s="57"/>
      <c r="Q89" s="57"/>
      <c r="R89" s="57"/>
      <c r="S89" s="57"/>
      <c r="T89" s="57"/>
      <c r="U89" s="57"/>
    </row>
    <row r="90" spans="13:21" x14ac:dyDescent="0.25">
      <c r="M90" s="57"/>
      <c r="N90" s="57"/>
      <c r="O90" s="57"/>
      <c r="P90" s="57"/>
      <c r="Q90" s="57"/>
      <c r="R90" s="57"/>
      <c r="S90" s="57"/>
      <c r="T90" s="57"/>
      <c r="U90" s="57"/>
    </row>
    <row r="91" spans="13:21" x14ac:dyDescent="0.25">
      <c r="M91" s="57"/>
      <c r="N91" s="57"/>
      <c r="O91" s="57"/>
      <c r="P91" s="57"/>
      <c r="Q91" s="57"/>
      <c r="R91" s="57"/>
      <c r="S91" s="57"/>
      <c r="T91" s="57"/>
      <c r="U91" s="57"/>
    </row>
    <row r="92" spans="13:21" x14ac:dyDescent="0.25">
      <c r="M92" s="110"/>
      <c r="N92" s="110"/>
      <c r="O92" s="15"/>
      <c r="P92" s="152"/>
      <c r="Q92" s="152"/>
      <c r="R92" s="152"/>
      <c r="S92" s="152"/>
      <c r="T92" s="152"/>
      <c r="U92" s="152"/>
    </row>
    <row r="93" spans="13:21" x14ac:dyDescent="0.25">
      <c r="M93" s="90"/>
      <c r="N93" s="90"/>
      <c r="O93" s="108"/>
      <c r="P93" s="108"/>
      <c r="Q93" s="108"/>
      <c r="R93" s="108"/>
      <c r="S93" s="108"/>
      <c r="T93" s="108"/>
      <c r="U93" s="108"/>
    </row>
    <row r="94" spans="13:21" x14ac:dyDescent="0.25">
      <c r="M94" s="90"/>
      <c r="N94" s="90"/>
      <c r="O94" s="108"/>
      <c r="P94" s="108"/>
      <c r="Q94" s="108"/>
      <c r="R94" s="108"/>
      <c r="S94" s="108"/>
      <c r="T94" s="108"/>
      <c r="U94" s="108"/>
    </row>
    <row r="95" spans="13:21" x14ac:dyDescent="0.25">
      <c r="M95" s="90"/>
      <c r="N95" s="90"/>
      <c r="O95" s="108"/>
      <c r="P95" s="108"/>
      <c r="Q95" s="108"/>
      <c r="R95" s="108"/>
      <c r="S95" s="108"/>
      <c r="T95" s="108"/>
      <c r="U95" s="108"/>
    </row>
    <row r="96" spans="13:21" x14ac:dyDescent="0.25">
      <c r="O96" s="51"/>
      <c r="P96" s="51"/>
      <c r="Q96" s="51"/>
      <c r="R96" s="51"/>
      <c r="S96" s="51"/>
      <c r="T96" s="51"/>
      <c r="U96" s="51"/>
    </row>
    <row r="97" spans="1:21" x14ac:dyDescent="0.25">
      <c r="M97" s="87"/>
      <c r="N97" s="87"/>
      <c r="O97" s="81"/>
      <c r="P97" s="81"/>
      <c r="Q97" s="81"/>
      <c r="R97" s="81"/>
      <c r="S97" s="81"/>
      <c r="T97" s="81"/>
      <c r="U97" s="81"/>
    </row>
    <row r="102" spans="1:21" x14ac:dyDescent="0.25">
      <c r="B102" s="2"/>
    </row>
    <row r="103" spans="1:21" x14ac:dyDescent="0.25">
      <c r="B103" s="2"/>
    </row>
    <row r="104" spans="1:21" x14ac:dyDescent="0.25">
      <c r="B104" s="2"/>
    </row>
    <row r="105" spans="1:21" x14ac:dyDescent="0.25">
      <c r="B105" s="2"/>
    </row>
    <row r="106" spans="1:21" x14ac:dyDescent="0.25">
      <c r="A106" s="150" t="s">
        <v>123</v>
      </c>
      <c r="B106" s="1" t="s">
        <v>314</v>
      </c>
      <c r="P106" s="219">
        <v>2016</v>
      </c>
      <c r="Q106" s="219">
        <v>2017</v>
      </c>
      <c r="R106" s="219">
        <v>2018</v>
      </c>
    </row>
    <row r="107" spans="1:21" x14ac:dyDescent="0.25">
      <c r="A107" s="150" t="s">
        <v>124</v>
      </c>
      <c r="B107" s="1" t="s">
        <v>7</v>
      </c>
      <c r="O107" s="39" t="s">
        <v>2</v>
      </c>
      <c r="P107" s="3">
        <v>3.5341299999999998</v>
      </c>
      <c r="Q107" s="3">
        <v>2.9801100000000003</v>
      </c>
      <c r="R107" s="3">
        <v>3.3890799999999999</v>
      </c>
    </row>
    <row r="108" spans="1:21" x14ac:dyDescent="0.25">
      <c r="A108" s="150" t="s">
        <v>126</v>
      </c>
      <c r="B108" s="1" t="s">
        <v>153</v>
      </c>
      <c r="O108" s="39" t="s">
        <v>30</v>
      </c>
      <c r="P108" s="3">
        <v>2.1189900000000002</v>
      </c>
      <c r="Q108" s="3">
        <v>1.62822</v>
      </c>
      <c r="R108" s="3">
        <v>1.87538</v>
      </c>
    </row>
    <row r="109" spans="1:21" x14ac:dyDescent="0.25">
      <c r="A109" s="150" t="s">
        <v>189</v>
      </c>
      <c r="O109" s="39" t="s">
        <v>42</v>
      </c>
      <c r="P109" s="3">
        <v>1.85839</v>
      </c>
      <c r="Q109" s="3">
        <v>1.7510700000000001</v>
      </c>
      <c r="R109" s="3">
        <v>1.8423700000000001</v>
      </c>
    </row>
    <row r="110" spans="1:21" x14ac:dyDescent="0.25">
      <c r="O110" s="39" t="s">
        <v>43</v>
      </c>
      <c r="P110" s="3">
        <v>2.1816</v>
      </c>
      <c r="Q110" s="3">
        <v>2.2269700000000001</v>
      </c>
      <c r="R110" s="3">
        <v>2.2776299999999998</v>
      </c>
    </row>
    <row r="111" spans="1:21" x14ac:dyDescent="0.25">
      <c r="B111" s="2"/>
      <c r="O111" s="39" t="s">
        <v>72</v>
      </c>
      <c r="P111" s="3">
        <v>1.99569</v>
      </c>
      <c r="Q111" s="3">
        <v>2.5410300000000001</v>
      </c>
      <c r="R111" s="3">
        <v>2.05965</v>
      </c>
    </row>
    <row r="112" spans="1:21" x14ac:dyDescent="0.25">
      <c r="B112" s="2"/>
      <c r="O112" s="54"/>
    </row>
    <row r="113" spans="2:2" x14ac:dyDescent="0.25">
      <c r="B113" s="2"/>
    </row>
    <row r="114" spans="2:2" x14ac:dyDescent="0.25">
      <c r="B114" s="2"/>
    </row>
    <row r="115" spans="2:2" ht="18.75" x14ac:dyDescent="0.3">
      <c r="B115" s="42"/>
    </row>
    <row r="157" spans="1:19" x14ac:dyDescent="0.25">
      <c r="A157" s="150" t="s">
        <v>123</v>
      </c>
      <c r="B157" s="1" t="s">
        <v>315</v>
      </c>
      <c r="O157" s="54"/>
      <c r="P157" s="238" t="s">
        <v>66</v>
      </c>
      <c r="Q157" s="238" t="s">
        <v>65</v>
      </c>
      <c r="R157" s="238" t="s">
        <v>52</v>
      </c>
      <c r="S157" s="238" t="s">
        <v>53</v>
      </c>
    </row>
    <row r="158" spans="1:19" x14ac:dyDescent="0.25">
      <c r="A158" s="150" t="s">
        <v>124</v>
      </c>
      <c r="B158" s="1" t="s">
        <v>7</v>
      </c>
      <c r="O158" s="39">
        <v>2016</v>
      </c>
      <c r="P158" s="77">
        <v>6.8627799999999999</v>
      </c>
      <c r="Q158" s="77">
        <v>6.6581999999999999</v>
      </c>
      <c r="R158" s="77">
        <v>6.1435599999999999</v>
      </c>
      <c r="S158" s="77">
        <v>4.3407599999999995</v>
      </c>
    </row>
    <row r="159" spans="1:19" x14ac:dyDescent="0.25">
      <c r="A159" s="150" t="s">
        <v>126</v>
      </c>
      <c r="B159" s="1" t="s">
        <v>153</v>
      </c>
      <c r="O159" s="39">
        <v>2017</v>
      </c>
      <c r="P159" s="77">
        <v>7.0365099999999998</v>
      </c>
      <c r="Q159" s="77">
        <v>6.2795000000000005</v>
      </c>
      <c r="R159" s="77">
        <v>5.4296899999999999</v>
      </c>
      <c r="S159" s="77">
        <v>3.3852000000000002</v>
      </c>
    </row>
    <row r="160" spans="1:19" x14ac:dyDescent="0.25">
      <c r="A160" s="150" t="s">
        <v>189</v>
      </c>
      <c r="O160" s="39">
        <v>2018</v>
      </c>
      <c r="P160" s="77">
        <v>7.1207900000000004</v>
      </c>
      <c r="Q160" s="77">
        <v>6.5455899999999998</v>
      </c>
      <c r="R160" s="77">
        <v>5.7834700000000003</v>
      </c>
      <c r="S160" s="77">
        <v>3.6803400000000002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Z518"/>
  <sheetViews>
    <sheetView topLeftCell="A500" zoomScale="60" zoomScaleNormal="60" workbookViewId="0">
      <selection activeCell="S186" sqref="S186"/>
    </sheetView>
  </sheetViews>
  <sheetFormatPr defaultRowHeight="15" x14ac:dyDescent="0.25"/>
  <cols>
    <col min="1" max="1" width="9.140625" style="1" customWidth="1"/>
    <col min="2" max="2" width="13.7109375" style="1" customWidth="1"/>
    <col min="3" max="10" width="9.140625" style="1"/>
    <col min="11" max="11" width="17.28515625" style="1" customWidth="1"/>
    <col min="12" max="12" width="9.140625" style="1"/>
    <col min="13" max="13" width="16.85546875" style="1" customWidth="1"/>
    <col min="14" max="14" width="27.42578125" style="54" customWidth="1"/>
    <col min="15" max="15" width="15.5703125" style="1" customWidth="1"/>
    <col min="16" max="16" width="15.42578125" style="1" customWidth="1"/>
    <col min="17" max="17" width="14.42578125" style="1" customWidth="1"/>
    <col min="18" max="18" width="13.85546875" style="1" customWidth="1"/>
    <col min="19" max="19" width="15.28515625" style="1" customWidth="1"/>
    <col min="20" max="20" width="11.7109375" style="1" customWidth="1"/>
    <col min="21" max="22" width="12.28515625" style="1" customWidth="1"/>
    <col min="23" max="23" width="12.7109375" style="1" customWidth="1"/>
    <col min="24" max="16384" width="9.140625" style="1"/>
  </cols>
  <sheetData>
    <row r="1" spans="1:23" ht="18.75" x14ac:dyDescent="0.3">
      <c r="A1" s="42" t="s">
        <v>56</v>
      </c>
      <c r="O1" s="54"/>
    </row>
    <row r="2" spans="1:23" x14ac:dyDescent="0.25">
      <c r="B2" s="43"/>
      <c r="O2" s="54"/>
    </row>
    <row r="4" spans="1:23" x14ac:dyDescent="0.25">
      <c r="A4" s="150" t="s">
        <v>123</v>
      </c>
      <c r="B4" s="1" t="s">
        <v>316</v>
      </c>
      <c r="O4" s="54"/>
      <c r="P4" s="238">
        <v>2011</v>
      </c>
      <c r="Q4" s="238">
        <v>2012</v>
      </c>
      <c r="R4" s="238">
        <v>2013</v>
      </c>
      <c r="S4" s="238">
        <v>2014</v>
      </c>
      <c r="T4" s="238">
        <v>2015</v>
      </c>
      <c r="U4" s="238">
        <v>2016</v>
      </c>
      <c r="V4" s="238">
        <v>2017</v>
      </c>
      <c r="W4" s="238">
        <v>2018</v>
      </c>
    </row>
    <row r="5" spans="1:23" x14ac:dyDescent="0.25">
      <c r="A5" s="150" t="s">
        <v>124</v>
      </c>
      <c r="B5" s="1" t="s">
        <v>7</v>
      </c>
      <c r="O5" s="39" t="s">
        <v>15</v>
      </c>
      <c r="P5" s="54">
        <v>8.64</v>
      </c>
      <c r="Q5" s="54">
        <v>8.23</v>
      </c>
      <c r="R5" s="54">
        <v>6.92</v>
      </c>
      <c r="S5" s="54">
        <v>5.83</v>
      </c>
      <c r="T5" s="54">
        <v>4.54</v>
      </c>
      <c r="U5" s="54">
        <v>4.5</v>
      </c>
      <c r="V5" s="54">
        <v>4.58</v>
      </c>
      <c r="W5" s="54">
        <v>4.25</v>
      </c>
    </row>
    <row r="6" spans="1:23" x14ac:dyDescent="0.25">
      <c r="A6" s="150" t="s">
        <v>126</v>
      </c>
      <c r="B6" s="1" t="s">
        <v>153</v>
      </c>
      <c r="O6" s="39" t="s">
        <v>55</v>
      </c>
      <c r="P6" s="54">
        <v>10.41</v>
      </c>
      <c r="Q6" s="54">
        <v>10.66</v>
      </c>
      <c r="R6" s="54">
        <v>9.6199999999999992</v>
      </c>
      <c r="S6" s="54">
        <v>9.02</v>
      </c>
      <c r="T6" s="54">
        <v>7.84</v>
      </c>
      <c r="U6" s="54">
        <v>9.1300000000000008</v>
      </c>
      <c r="V6" s="54">
        <v>9.2899999999999991</v>
      </c>
      <c r="W6" s="54">
        <v>9.16</v>
      </c>
    </row>
    <row r="7" spans="1:23" x14ac:dyDescent="0.25">
      <c r="A7" s="150" t="s">
        <v>189</v>
      </c>
      <c r="B7" s="1" t="s">
        <v>194</v>
      </c>
    </row>
    <row r="37" spans="14:14" x14ac:dyDescent="0.25">
      <c r="N37" s="1"/>
    </row>
    <row r="38" spans="14:14" x14ac:dyDescent="0.25">
      <c r="N38" s="1"/>
    </row>
    <row r="39" spans="14:14" x14ac:dyDescent="0.25">
      <c r="N39" s="1"/>
    </row>
    <row r="40" spans="14:14" x14ac:dyDescent="0.25">
      <c r="N40" s="1"/>
    </row>
    <row r="41" spans="14:14" x14ac:dyDescent="0.25">
      <c r="N41" s="1"/>
    </row>
    <row r="42" spans="14:14" x14ac:dyDescent="0.25">
      <c r="N42" s="1"/>
    </row>
    <row r="43" spans="14:14" x14ac:dyDescent="0.25">
      <c r="N43" s="1"/>
    </row>
    <row r="44" spans="14:14" x14ac:dyDescent="0.25">
      <c r="N44" s="1"/>
    </row>
    <row r="45" spans="14:14" x14ac:dyDescent="0.25">
      <c r="N45" s="1"/>
    </row>
    <row r="46" spans="14:14" x14ac:dyDescent="0.25">
      <c r="N46" s="1"/>
    </row>
    <row r="47" spans="14:14" x14ac:dyDescent="0.25">
      <c r="N47" s="1"/>
    </row>
    <row r="48" spans="14:14" x14ac:dyDescent="0.25">
      <c r="N48" s="1"/>
    </row>
    <row r="49" spans="1:23" x14ac:dyDescent="0.25">
      <c r="N49" s="1"/>
    </row>
    <row r="50" spans="1:23" x14ac:dyDescent="0.25">
      <c r="N50" s="1"/>
    </row>
    <row r="51" spans="1:23" x14ac:dyDescent="0.25">
      <c r="N51" s="1"/>
    </row>
    <row r="52" spans="1:23" x14ac:dyDescent="0.25">
      <c r="N52" s="1"/>
    </row>
    <row r="53" spans="1:23" x14ac:dyDescent="0.25">
      <c r="N53" s="1"/>
    </row>
    <row r="55" spans="1:23" x14ac:dyDescent="0.25">
      <c r="A55" s="150" t="s">
        <v>123</v>
      </c>
      <c r="B55" s="1" t="s">
        <v>317</v>
      </c>
      <c r="P55" s="238">
        <v>2011</v>
      </c>
      <c r="Q55" s="238">
        <v>2012</v>
      </c>
      <c r="R55" s="238">
        <v>2013</v>
      </c>
      <c r="S55" s="238">
        <v>2014</v>
      </c>
      <c r="T55" s="238">
        <v>2015</v>
      </c>
      <c r="U55" s="238">
        <v>2016</v>
      </c>
      <c r="V55" s="238">
        <v>2017</v>
      </c>
      <c r="W55" s="238">
        <v>2018</v>
      </c>
    </row>
    <row r="56" spans="1:23" x14ac:dyDescent="0.25">
      <c r="A56" s="150" t="s">
        <v>124</v>
      </c>
      <c r="B56" s="1" t="s">
        <v>7</v>
      </c>
      <c r="O56" s="1" t="s">
        <v>210</v>
      </c>
      <c r="P56" s="54">
        <v>33</v>
      </c>
      <c r="Q56" s="54">
        <v>35</v>
      </c>
      <c r="R56" s="54">
        <v>35</v>
      </c>
      <c r="S56" s="54">
        <v>38</v>
      </c>
      <c r="T56" s="54">
        <v>39</v>
      </c>
      <c r="U56" s="54">
        <v>40</v>
      </c>
      <c r="V56" s="54">
        <v>41</v>
      </c>
      <c r="W56" s="54">
        <v>41</v>
      </c>
    </row>
    <row r="57" spans="1:23" x14ac:dyDescent="0.25">
      <c r="A57" s="150" t="s">
        <v>126</v>
      </c>
      <c r="B57" s="1" t="s">
        <v>153</v>
      </c>
      <c r="O57" s="1" t="s">
        <v>51</v>
      </c>
      <c r="P57" s="54">
        <v>35</v>
      </c>
      <c r="Q57" s="54">
        <v>37</v>
      </c>
      <c r="R57" s="54">
        <v>37</v>
      </c>
      <c r="S57" s="54">
        <v>41</v>
      </c>
      <c r="T57" s="54">
        <v>42</v>
      </c>
      <c r="U57" s="54">
        <v>45</v>
      </c>
      <c r="V57" s="54">
        <v>46</v>
      </c>
      <c r="W57" s="54">
        <v>46</v>
      </c>
    </row>
    <row r="58" spans="1:23" x14ac:dyDescent="0.25">
      <c r="A58" s="150" t="s">
        <v>189</v>
      </c>
      <c r="B58" s="1" t="s">
        <v>208</v>
      </c>
    </row>
    <row r="97" spans="1:23" x14ac:dyDescent="0.25">
      <c r="F97" s="44"/>
      <c r="G97" s="37"/>
      <c r="H97" s="3"/>
      <c r="I97" s="3"/>
      <c r="N97" s="125"/>
      <c r="O97" s="77"/>
      <c r="P97" s="77"/>
      <c r="Q97" s="94"/>
      <c r="R97" s="3"/>
    </row>
    <row r="98" spans="1:23" x14ac:dyDescent="0.25">
      <c r="F98" s="44"/>
      <c r="G98" s="37"/>
      <c r="H98" s="3"/>
      <c r="I98" s="3"/>
      <c r="N98" s="125"/>
      <c r="O98" s="77"/>
      <c r="P98" s="77"/>
      <c r="Q98" s="94"/>
      <c r="R98" s="3"/>
    </row>
    <row r="99" spans="1:23" x14ac:dyDescent="0.25">
      <c r="F99" s="44"/>
      <c r="G99" s="37"/>
      <c r="H99" s="3"/>
      <c r="I99" s="3"/>
      <c r="N99" s="125"/>
      <c r="O99" s="77"/>
      <c r="P99" s="77"/>
      <c r="Q99" s="94"/>
      <c r="R99" s="3"/>
    </row>
    <row r="100" spans="1:23" x14ac:dyDescent="0.25">
      <c r="F100" s="44"/>
      <c r="G100" s="37"/>
      <c r="H100" s="3"/>
      <c r="I100" s="3"/>
      <c r="N100" s="125"/>
      <c r="O100" s="77"/>
      <c r="P100" s="77"/>
      <c r="Q100" s="94"/>
      <c r="R100" s="3"/>
    </row>
    <row r="101" spans="1:23" x14ac:dyDescent="0.25">
      <c r="F101" s="44"/>
      <c r="G101" s="48"/>
      <c r="H101" s="3"/>
      <c r="I101" s="3"/>
      <c r="M101" s="12"/>
      <c r="O101" s="12"/>
      <c r="P101" s="93"/>
      <c r="Q101" s="92"/>
      <c r="R101" s="3"/>
    </row>
    <row r="103" spans="1:23" x14ac:dyDescent="0.25">
      <c r="O103" s="41"/>
    </row>
    <row r="104" spans="1:23" x14ac:dyDescent="0.25">
      <c r="O104" s="41"/>
    </row>
    <row r="105" spans="1:23" x14ac:dyDescent="0.25">
      <c r="O105" s="41"/>
    </row>
    <row r="106" spans="1:23" x14ac:dyDescent="0.25">
      <c r="A106" s="150" t="s">
        <v>123</v>
      </c>
      <c r="B106" s="1" t="s">
        <v>318</v>
      </c>
      <c r="P106" s="238" t="s">
        <v>211</v>
      </c>
      <c r="Q106" s="238" t="s">
        <v>45</v>
      </c>
      <c r="R106" s="238" t="s">
        <v>46</v>
      </c>
      <c r="S106" s="238" t="s">
        <v>47</v>
      </c>
      <c r="T106" s="238" t="s">
        <v>48</v>
      </c>
      <c r="U106" s="238" t="s">
        <v>49</v>
      </c>
      <c r="V106" s="238" t="s">
        <v>50</v>
      </c>
      <c r="W106" s="238" t="s">
        <v>212</v>
      </c>
    </row>
    <row r="107" spans="1:23" x14ac:dyDescent="0.25">
      <c r="A107" s="150" t="s">
        <v>124</v>
      </c>
      <c r="B107" s="1" t="s">
        <v>162</v>
      </c>
      <c r="O107" s="1">
        <v>2016</v>
      </c>
      <c r="P107" s="54">
        <v>8.42</v>
      </c>
      <c r="Q107" s="54">
        <v>23.8</v>
      </c>
      <c r="R107" s="54">
        <v>21.37</v>
      </c>
      <c r="S107" s="54">
        <v>15.92</v>
      </c>
      <c r="T107" s="54">
        <v>10.99</v>
      </c>
      <c r="U107" s="54">
        <v>7.26</v>
      </c>
      <c r="V107" s="54">
        <v>4.6900000000000004</v>
      </c>
      <c r="W107" s="54">
        <v>7.56</v>
      </c>
    </row>
    <row r="108" spans="1:23" x14ac:dyDescent="0.25">
      <c r="A108" s="150" t="s">
        <v>126</v>
      </c>
      <c r="B108" s="1" t="s">
        <v>153</v>
      </c>
      <c r="O108" s="1">
        <v>2017</v>
      </c>
      <c r="P108" s="54">
        <v>6.44</v>
      </c>
      <c r="Q108" s="54">
        <v>22.03</v>
      </c>
      <c r="R108" s="54">
        <v>21.67</v>
      </c>
      <c r="S108" s="54">
        <v>16.72</v>
      </c>
      <c r="T108" s="54">
        <v>12.11</v>
      </c>
      <c r="U108" s="54">
        <v>8.11</v>
      </c>
      <c r="V108" s="54">
        <v>5.15</v>
      </c>
      <c r="W108" s="54">
        <v>7.77</v>
      </c>
    </row>
    <row r="109" spans="1:23" x14ac:dyDescent="0.25">
      <c r="A109" s="150" t="s">
        <v>189</v>
      </c>
      <c r="B109" s="1" t="s">
        <v>209</v>
      </c>
      <c r="O109" s="1">
        <v>2018</v>
      </c>
      <c r="P109" s="54">
        <v>4.87</v>
      </c>
      <c r="Q109" s="54">
        <v>20.38</v>
      </c>
      <c r="R109" s="54">
        <v>22.01</v>
      </c>
      <c r="S109" s="54">
        <v>17.32</v>
      </c>
      <c r="T109" s="54">
        <v>12.85</v>
      </c>
      <c r="U109" s="54">
        <v>8.6300000000000008</v>
      </c>
      <c r="V109" s="54">
        <v>5.48</v>
      </c>
      <c r="W109" s="54">
        <v>8.4700000000000006</v>
      </c>
    </row>
    <row r="110" spans="1:23" x14ac:dyDescent="0.25">
      <c r="O110" s="41"/>
    </row>
    <row r="111" spans="1:23" x14ac:dyDescent="0.25">
      <c r="O111" s="41"/>
    </row>
    <row r="112" spans="1:23" x14ac:dyDescent="0.25">
      <c r="O112" s="41"/>
    </row>
    <row r="113" spans="15:15" x14ac:dyDescent="0.25">
      <c r="O113" s="41"/>
    </row>
    <row r="114" spans="15:15" x14ac:dyDescent="0.25">
      <c r="O114" s="41"/>
    </row>
    <row r="115" spans="15:15" x14ac:dyDescent="0.25">
      <c r="O115" s="41"/>
    </row>
    <row r="116" spans="15:15" x14ac:dyDescent="0.25">
      <c r="O116" s="41"/>
    </row>
    <row r="117" spans="15:15" x14ac:dyDescent="0.25">
      <c r="O117" s="41"/>
    </row>
    <row r="118" spans="15:15" x14ac:dyDescent="0.25">
      <c r="O118" s="41"/>
    </row>
    <row r="119" spans="15:15" x14ac:dyDescent="0.25">
      <c r="O119" s="41"/>
    </row>
    <row r="120" spans="15:15" x14ac:dyDescent="0.25">
      <c r="O120" s="41"/>
    </row>
    <row r="121" spans="15:15" x14ac:dyDescent="0.25">
      <c r="O121" s="41"/>
    </row>
    <row r="122" spans="15:15" x14ac:dyDescent="0.25">
      <c r="O122" s="41"/>
    </row>
    <row r="123" spans="15:15" x14ac:dyDescent="0.25">
      <c r="O123" s="41"/>
    </row>
    <row r="124" spans="15:15" x14ac:dyDescent="0.25">
      <c r="O124" s="41"/>
    </row>
    <row r="125" spans="15:15" x14ac:dyDescent="0.25">
      <c r="O125" s="41"/>
    </row>
    <row r="126" spans="15:15" x14ac:dyDescent="0.25">
      <c r="O126" s="41"/>
    </row>
    <row r="127" spans="15:15" x14ac:dyDescent="0.25">
      <c r="O127" s="41"/>
    </row>
    <row r="128" spans="15:15" x14ac:dyDescent="0.25">
      <c r="O128" s="41"/>
    </row>
    <row r="129" spans="15:15" x14ac:dyDescent="0.25">
      <c r="O129" s="41"/>
    </row>
    <row r="130" spans="15:15" x14ac:dyDescent="0.25">
      <c r="O130" s="41"/>
    </row>
    <row r="131" spans="15:15" x14ac:dyDescent="0.25">
      <c r="O131" s="41"/>
    </row>
    <row r="132" spans="15:15" x14ac:dyDescent="0.25">
      <c r="O132" s="41"/>
    </row>
    <row r="133" spans="15:15" x14ac:dyDescent="0.25">
      <c r="O133" s="41"/>
    </row>
    <row r="134" spans="15:15" x14ac:dyDescent="0.25">
      <c r="O134" s="41"/>
    </row>
    <row r="135" spans="15:15" x14ac:dyDescent="0.25">
      <c r="O135" s="41"/>
    </row>
    <row r="136" spans="15:15" x14ac:dyDescent="0.25">
      <c r="O136" s="41"/>
    </row>
    <row r="137" spans="15:15" x14ac:dyDescent="0.25">
      <c r="O137" s="41"/>
    </row>
    <row r="138" spans="15:15" x14ac:dyDescent="0.25">
      <c r="O138" s="41"/>
    </row>
    <row r="139" spans="15:15" x14ac:dyDescent="0.25">
      <c r="O139" s="41"/>
    </row>
    <row r="140" spans="15:15" x14ac:dyDescent="0.25">
      <c r="O140" s="41"/>
    </row>
    <row r="141" spans="15:15" x14ac:dyDescent="0.25">
      <c r="O141" s="41"/>
    </row>
    <row r="142" spans="15:15" x14ac:dyDescent="0.25">
      <c r="O142" s="41"/>
    </row>
    <row r="143" spans="15:15" x14ac:dyDescent="0.25">
      <c r="O143" s="41"/>
    </row>
    <row r="144" spans="15:15" x14ac:dyDescent="0.25">
      <c r="O144" s="41"/>
    </row>
    <row r="145" spans="1:19" x14ac:dyDescent="0.25">
      <c r="O145" s="41"/>
    </row>
    <row r="146" spans="1:19" x14ac:dyDescent="0.25">
      <c r="O146" s="41"/>
    </row>
    <row r="147" spans="1:19" x14ac:dyDescent="0.25">
      <c r="O147" s="41"/>
    </row>
    <row r="148" spans="1:19" x14ac:dyDescent="0.25">
      <c r="O148" s="41"/>
    </row>
    <row r="149" spans="1:19" x14ac:dyDescent="0.25">
      <c r="O149" s="41"/>
    </row>
    <row r="150" spans="1:19" x14ac:dyDescent="0.25">
      <c r="O150" s="41"/>
    </row>
    <row r="151" spans="1:19" x14ac:dyDescent="0.25">
      <c r="O151" s="41"/>
    </row>
    <row r="152" spans="1:19" x14ac:dyDescent="0.25">
      <c r="O152" s="41"/>
    </row>
    <row r="153" spans="1:19" x14ac:dyDescent="0.25">
      <c r="O153" s="41"/>
    </row>
    <row r="154" spans="1:19" x14ac:dyDescent="0.25">
      <c r="O154" s="41"/>
    </row>
    <row r="155" spans="1:19" x14ac:dyDescent="0.25">
      <c r="O155" s="41"/>
    </row>
    <row r="156" spans="1:19" x14ac:dyDescent="0.25">
      <c r="O156" s="41"/>
    </row>
    <row r="157" spans="1:19" x14ac:dyDescent="0.25">
      <c r="A157" s="150" t="s">
        <v>123</v>
      </c>
      <c r="B157" s="1" t="s">
        <v>319</v>
      </c>
      <c r="O157" s="54"/>
      <c r="P157" s="238" t="s">
        <v>213</v>
      </c>
      <c r="Q157" s="238" t="s">
        <v>65</v>
      </c>
      <c r="R157" s="238" t="s">
        <v>52</v>
      </c>
      <c r="S157" s="238" t="s">
        <v>214</v>
      </c>
    </row>
    <row r="158" spans="1:19" x14ac:dyDescent="0.25">
      <c r="A158" s="150" t="s">
        <v>124</v>
      </c>
      <c r="B158" s="1" t="s">
        <v>97</v>
      </c>
      <c r="N158" s="126"/>
      <c r="O158" s="39" t="s">
        <v>215</v>
      </c>
      <c r="P158" s="242">
        <v>17700.150000000001</v>
      </c>
      <c r="Q158" s="242">
        <v>24574.5</v>
      </c>
      <c r="R158" s="242">
        <v>27555.13</v>
      </c>
      <c r="S158" s="242">
        <v>15078.26</v>
      </c>
    </row>
    <row r="159" spans="1:19" x14ac:dyDescent="0.25">
      <c r="A159" s="150" t="s">
        <v>126</v>
      </c>
      <c r="B159" s="1" t="s">
        <v>153</v>
      </c>
      <c r="N159" s="126"/>
      <c r="O159" s="39" t="s">
        <v>54</v>
      </c>
      <c r="P159" s="54">
        <v>0.14000000000000001</v>
      </c>
      <c r="Q159" s="54">
        <v>0.15</v>
      </c>
      <c r="R159" s="54">
        <v>0.22</v>
      </c>
      <c r="S159" s="54">
        <v>4.71</v>
      </c>
    </row>
    <row r="160" spans="1:19" x14ac:dyDescent="0.25">
      <c r="A160" s="150" t="s">
        <v>189</v>
      </c>
      <c r="B160" s="1" t="s">
        <v>359</v>
      </c>
      <c r="O160" s="41"/>
    </row>
    <row r="161" spans="15:15" x14ac:dyDescent="0.25">
      <c r="O161" s="41"/>
    </row>
    <row r="162" spans="15:15" x14ac:dyDescent="0.25">
      <c r="O162" s="41"/>
    </row>
    <row r="163" spans="15:15" x14ac:dyDescent="0.25">
      <c r="O163" s="41"/>
    </row>
    <row r="164" spans="15:15" x14ac:dyDescent="0.25">
      <c r="O164" s="41"/>
    </row>
    <row r="165" spans="15:15" x14ac:dyDescent="0.25">
      <c r="O165" s="41"/>
    </row>
    <row r="166" spans="15:15" x14ac:dyDescent="0.25">
      <c r="O166" s="41"/>
    </row>
    <row r="167" spans="15:15" x14ac:dyDescent="0.25">
      <c r="O167" s="41"/>
    </row>
    <row r="168" spans="15:15" x14ac:dyDescent="0.25">
      <c r="O168" s="41"/>
    </row>
    <row r="169" spans="15:15" x14ac:dyDescent="0.25">
      <c r="O169" s="41"/>
    </row>
    <row r="170" spans="15:15" x14ac:dyDescent="0.25">
      <c r="O170" s="41"/>
    </row>
    <row r="171" spans="15:15" x14ac:dyDescent="0.25">
      <c r="O171" s="41"/>
    </row>
    <row r="172" spans="15:15" x14ac:dyDescent="0.25">
      <c r="O172" s="41"/>
    </row>
    <row r="173" spans="15:15" x14ac:dyDescent="0.25">
      <c r="O173" s="41"/>
    </row>
    <row r="174" spans="15:15" x14ac:dyDescent="0.25">
      <c r="O174" s="41"/>
    </row>
    <row r="175" spans="15:15" x14ac:dyDescent="0.25">
      <c r="O175" s="41"/>
    </row>
    <row r="176" spans="15:15" x14ac:dyDescent="0.25">
      <c r="O176" s="41"/>
    </row>
    <row r="177" spans="15:15" x14ac:dyDescent="0.25">
      <c r="O177" s="41"/>
    </row>
    <row r="178" spans="15:15" x14ac:dyDescent="0.25">
      <c r="O178" s="41"/>
    </row>
    <row r="179" spans="15:15" x14ac:dyDescent="0.25">
      <c r="O179" s="41"/>
    </row>
    <row r="180" spans="15:15" x14ac:dyDescent="0.25">
      <c r="O180" s="41"/>
    </row>
    <row r="181" spans="15:15" x14ac:dyDescent="0.25">
      <c r="O181" s="41"/>
    </row>
    <row r="182" spans="15:15" x14ac:dyDescent="0.25">
      <c r="O182" s="41"/>
    </row>
    <row r="183" spans="15:15" x14ac:dyDescent="0.25">
      <c r="O183" s="41"/>
    </row>
    <row r="184" spans="15:15" x14ac:dyDescent="0.25">
      <c r="O184" s="41"/>
    </row>
    <row r="185" spans="15:15" x14ac:dyDescent="0.25">
      <c r="O185" s="41"/>
    </row>
    <row r="186" spans="15:15" x14ac:dyDescent="0.25">
      <c r="O186" s="41"/>
    </row>
    <row r="187" spans="15:15" x14ac:dyDescent="0.25">
      <c r="O187" s="41"/>
    </row>
    <row r="188" spans="15:15" x14ac:dyDescent="0.25">
      <c r="O188" s="41"/>
    </row>
    <row r="189" spans="15:15" x14ac:dyDescent="0.25">
      <c r="O189" s="41"/>
    </row>
    <row r="190" spans="15:15" x14ac:dyDescent="0.25">
      <c r="O190" s="41"/>
    </row>
    <row r="191" spans="15:15" x14ac:dyDescent="0.25">
      <c r="O191" s="41"/>
    </row>
    <row r="192" spans="15:15" x14ac:dyDescent="0.25">
      <c r="O192" s="41"/>
    </row>
    <row r="193" spans="1:22" x14ac:dyDescent="0.25">
      <c r="O193" s="41"/>
    </row>
    <row r="194" spans="1:22" x14ac:dyDescent="0.25">
      <c r="O194" s="41"/>
    </row>
    <row r="195" spans="1:22" x14ac:dyDescent="0.25">
      <c r="O195" s="41"/>
    </row>
    <row r="196" spans="1:22" x14ac:dyDescent="0.25">
      <c r="O196" s="41"/>
    </row>
    <row r="197" spans="1:22" x14ac:dyDescent="0.25">
      <c r="O197" s="41"/>
    </row>
    <row r="198" spans="1:22" x14ac:dyDescent="0.25">
      <c r="O198" s="41"/>
    </row>
    <row r="199" spans="1:22" x14ac:dyDescent="0.25">
      <c r="O199" s="41"/>
    </row>
    <row r="207" spans="1:22" x14ac:dyDescent="0.25">
      <c r="F207" s="47"/>
      <c r="H207" s="46"/>
      <c r="P207" s="8"/>
      <c r="Q207" s="8"/>
      <c r="R207" s="8"/>
      <c r="S207" s="8"/>
      <c r="T207" s="8"/>
      <c r="U207" s="8"/>
      <c r="V207" s="8"/>
    </row>
    <row r="208" spans="1:22" x14ac:dyDescent="0.25">
      <c r="A208" s="150" t="s">
        <v>123</v>
      </c>
      <c r="B208" s="1" t="s">
        <v>320</v>
      </c>
      <c r="N208" s="1"/>
      <c r="O208" s="54"/>
      <c r="P208" s="238">
        <v>2012</v>
      </c>
      <c r="Q208" s="238">
        <v>2013</v>
      </c>
      <c r="R208" s="238">
        <v>2014</v>
      </c>
      <c r="S208" s="238">
        <v>2015</v>
      </c>
      <c r="T208" s="238">
        <v>2016</v>
      </c>
      <c r="U208" s="238">
        <v>2017</v>
      </c>
      <c r="V208" s="238">
        <v>2018</v>
      </c>
    </row>
    <row r="209" spans="1:22" x14ac:dyDescent="0.25">
      <c r="A209" s="150" t="s">
        <v>124</v>
      </c>
      <c r="B209" s="1" t="s">
        <v>7</v>
      </c>
      <c r="O209" s="39" t="s">
        <v>91</v>
      </c>
      <c r="P209" s="77">
        <v>3.52</v>
      </c>
      <c r="Q209" s="77">
        <v>2.89</v>
      </c>
      <c r="R209" s="77">
        <v>2.14</v>
      </c>
      <c r="S209" s="77">
        <v>1.81</v>
      </c>
      <c r="T209" s="77">
        <v>1.33</v>
      </c>
      <c r="U209" s="77">
        <v>0.96</v>
      </c>
      <c r="V209" s="77">
        <v>0.93559999999999999</v>
      </c>
    </row>
    <row r="210" spans="1:22" x14ac:dyDescent="0.25">
      <c r="A210" s="150" t="s">
        <v>126</v>
      </c>
      <c r="B210" s="1" t="s">
        <v>153</v>
      </c>
      <c r="O210" s="39" t="s">
        <v>92</v>
      </c>
      <c r="P210" s="77">
        <v>3.11</v>
      </c>
      <c r="Q210" s="77">
        <v>2.9</v>
      </c>
      <c r="R210" s="77">
        <v>2.5299999999999998</v>
      </c>
      <c r="S210" s="77">
        <v>2.31</v>
      </c>
      <c r="T210" s="77">
        <v>1.75</v>
      </c>
      <c r="U210" s="77">
        <v>1.37</v>
      </c>
      <c r="V210" s="77">
        <v>1.2999000000000001</v>
      </c>
    </row>
    <row r="211" spans="1:22" x14ac:dyDescent="0.25">
      <c r="A211" s="150" t="s">
        <v>189</v>
      </c>
      <c r="B211" s="1" t="s">
        <v>361</v>
      </c>
      <c r="O211" s="39" t="s">
        <v>93</v>
      </c>
      <c r="P211" s="77">
        <v>7.84</v>
      </c>
      <c r="Q211" s="77">
        <v>8.02</v>
      </c>
      <c r="R211" s="77">
        <v>8.0500000000000007</v>
      </c>
      <c r="S211" s="77">
        <v>8.06</v>
      </c>
      <c r="T211" s="77">
        <v>6.76</v>
      </c>
      <c r="U211" s="77">
        <v>5.47</v>
      </c>
      <c r="V211" s="77">
        <v>4.8724999999999996</v>
      </c>
    </row>
    <row r="240" spans="11:20" ht="18.75" x14ac:dyDescent="0.3">
      <c r="K240" s="50"/>
      <c r="N240" s="91"/>
      <c r="O240" s="125"/>
      <c r="P240" s="137"/>
      <c r="Q240" s="137"/>
      <c r="R240" s="137"/>
      <c r="S240" s="137"/>
      <c r="T240" s="137"/>
    </row>
    <row r="257" spans="1:22" x14ac:dyDescent="0.25">
      <c r="N257" s="1"/>
      <c r="R257" s="3"/>
      <c r="S257" s="15"/>
    </row>
    <row r="258" spans="1:22" x14ac:dyDescent="0.25">
      <c r="N258" s="1"/>
      <c r="R258" s="3"/>
      <c r="S258" s="15"/>
    </row>
    <row r="259" spans="1:22" x14ac:dyDescent="0.25">
      <c r="A259" s="150" t="s">
        <v>123</v>
      </c>
      <c r="B259" s="1" t="s">
        <v>321</v>
      </c>
      <c r="N259" s="1"/>
      <c r="O259" s="54"/>
      <c r="P259" s="238">
        <v>2012</v>
      </c>
      <c r="Q259" s="238">
        <v>2013</v>
      </c>
      <c r="R259" s="238">
        <v>2014</v>
      </c>
      <c r="S259" s="238">
        <v>2015</v>
      </c>
      <c r="T259" s="238">
        <v>2016</v>
      </c>
      <c r="U259" s="238">
        <v>2017</v>
      </c>
      <c r="V259" s="238">
        <v>2018</v>
      </c>
    </row>
    <row r="260" spans="1:22" x14ac:dyDescent="0.25">
      <c r="A260" s="150" t="s">
        <v>124</v>
      </c>
      <c r="B260" s="1" t="s">
        <v>7</v>
      </c>
      <c r="O260" s="54" t="s">
        <v>216</v>
      </c>
      <c r="P260" s="77">
        <v>7.84</v>
      </c>
      <c r="Q260" s="77">
        <v>8.02</v>
      </c>
      <c r="R260" s="77">
        <v>8.0500000000000007</v>
      </c>
      <c r="S260" s="77">
        <v>8.06</v>
      </c>
      <c r="T260" s="77">
        <v>6.76</v>
      </c>
      <c r="U260" s="77">
        <v>5.47</v>
      </c>
      <c r="V260" s="77">
        <v>4.8724999999999996</v>
      </c>
    </row>
    <row r="261" spans="1:22" x14ac:dyDescent="0.25">
      <c r="A261" s="150" t="s">
        <v>126</v>
      </c>
      <c r="B261" s="1" t="s">
        <v>153</v>
      </c>
      <c r="N261" s="89"/>
      <c r="O261" s="54" t="s">
        <v>51</v>
      </c>
      <c r="P261" s="77">
        <v>6.35</v>
      </c>
      <c r="Q261" s="77">
        <v>6.03</v>
      </c>
      <c r="R261" s="77">
        <v>5.63</v>
      </c>
      <c r="S261" s="77">
        <v>5.44</v>
      </c>
      <c r="T261" s="77">
        <v>3.68</v>
      </c>
      <c r="U261" s="77">
        <v>2.82</v>
      </c>
      <c r="V261" s="77">
        <v>2.2768999999999999</v>
      </c>
    </row>
    <row r="262" spans="1:22" x14ac:dyDescent="0.25">
      <c r="A262" s="150" t="s">
        <v>189</v>
      </c>
      <c r="B262" s="1" t="s">
        <v>360</v>
      </c>
      <c r="N262" s="89"/>
      <c r="O262" s="3"/>
      <c r="P262" s="152"/>
      <c r="R262" s="3"/>
      <c r="S262" s="152"/>
      <c r="U262" s="3"/>
      <c r="V262" s="152"/>
    </row>
    <row r="263" spans="1:22" x14ac:dyDescent="0.25">
      <c r="N263" s="89"/>
      <c r="O263" s="74"/>
      <c r="P263" s="74"/>
      <c r="Q263" s="74"/>
    </row>
    <row r="264" spans="1:22" x14ac:dyDescent="0.25">
      <c r="N264" s="89"/>
      <c r="O264" s="74"/>
      <c r="P264" s="74"/>
      <c r="Q264" s="74"/>
    </row>
    <row r="265" spans="1:22" x14ac:dyDescent="0.25">
      <c r="N265" s="89"/>
      <c r="O265" s="74"/>
      <c r="P265" s="74"/>
      <c r="Q265" s="74"/>
    </row>
    <row r="266" spans="1:22" x14ac:dyDescent="0.25">
      <c r="N266" s="1"/>
      <c r="R266" s="3"/>
      <c r="S266" s="15"/>
    </row>
    <row r="267" spans="1:22" x14ac:dyDescent="0.25">
      <c r="N267" s="1"/>
      <c r="R267" s="3"/>
      <c r="S267" s="15"/>
    </row>
    <row r="268" spans="1:22" x14ac:dyDescent="0.25">
      <c r="N268" s="1"/>
    </row>
    <row r="270" spans="1:22" x14ac:dyDescent="0.25">
      <c r="N270" s="89"/>
      <c r="O270" s="74"/>
      <c r="P270" s="74"/>
      <c r="Q270" s="74"/>
    </row>
    <row r="271" spans="1:22" x14ac:dyDescent="0.25">
      <c r="N271" s="89"/>
      <c r="O271" s="74"/>
      <c r="P271" s="74"/>
      <c r="Q271" s="74"/>
    </row>
    <row r="272" spans="1:22" x14ac:dyDescent="0.25">
      <c r="N272" s="89"/>
      <c r="O272" s="74"/>
      <c r="P272" s="74"/>
      <c r="Q272" s="74"/>
    </row>
    <row r="273" spans="14:17" x14ac:dyDescent="0.25">
      <c r="N273" s="89"/>
      <c r="O273" s="74"/>
      <c r="P273" s="74"/>
      <c r="Q273" s="74"/>
    </row>
    <row r="274" spans="14:17" x14ac:dyDescent="0.25">
      <c r="N274" s="89"/>
      <c r="O274" s="74"/>
      <c r="P274" s="74"/>
      <c r="Q274" s="74"/>
    </row>
    <row r="275" spans="14:17" x14ac:dyDescent="0.25">
      <c r="N275" s="89"/>
      <c r="O275" s="74"/>
      <c r="P275" s="74"/>
      <c r="Q275" s="74"/>
    </row>
    <row r="276" spans="14:17" x14ac:dyDescent="0.25">
      <c r="N276" s="89"/>
      <c r="O276" s="74"/>
      <c r="P276" s="74"/>
      <c r="Q276" s="74"/>
    </row>
    <row r="277" spans="14:17" x14ac:dyDescent="0.25">
      <c r="N277" s="89"/>
      <c r="O277" s="74"/>
      <c r="P277" s="74"/>
      <c r="Q277" s="74"/>
    </row>
    <row r="278" spans="14:17" x14ac:dyDescent="0.25">
      <c r="N278" s="89"/>
      <c r="O278" s="74"/>
      <c r="P278" s="74"/>
      <c r="Q278" s="74"/>
    </row>
    <row r="279" spans="14:17" x14ac:dyDescent="0.25">
      <c r="N279" s="89"/>
      <c r="O279" s="74"/>
      <c r="P279" s="74"/>
      <c r="Q279" s="74"/>
    </row>
    <row r="280" spans="14:17" x14ac:dyDescent="0.25">
      <c r="N280" s="89"/>
      <c r="O280" s="74"/>
      <c r="P280" s="74"/>
      <c r="Q280" s="74"/>
    </row>
    <row r="310" spans="1:21" x14ac:dyDescent="0.25">
      <c r="A310" s="150" t="s">
        <v>123</v>
      </c>
      <c r="B310" s="1" t="s">
        <v>322</v>
      </c>
      <c r="P310" s="238">
        <v>0</v>
      </c>
      <c r="Q310" s="238">
        <v>1</v>
      </c>
      <c r="R310" s="238">
        <v>2</v>
      </c>
      <c r="S310" s="238">
        <v>3</v>
      </c>
      <c r="T310" s="238">
        <v>4</v>
      </c>
      <c r="U310" s="238">
        <v>5</v>
      </c>
    </row>
    <row r="311" spans="1:21" x14ac:dyDescent="0.25">
      <c r="A311" s="150" t="s">
        <v>124</v>
      </c>
      <c r="B311" s="1" t="s">
        <v>7</v>
      </c>
      <c r="O311" s="1" t="s">
        <v>217</v>
      </c>
      <c r="P311" s="77">
        <v>0.79300000000000004</v>
      </c>
      <c r="Q311" s="77">
        <v>1.0212000000000001</v>
      </c>
      <c r="R311" s="77">
        <v>1.3796999999999999</v>
      </c>
      <c r="S311" s="77">
        <v>1.8142</v>
      </c>
      <c r="T311" s="77">
        <v>2.4986000000000002</v>
      </c>
      <c r="U311" s="77">
        <v>4.0846999999999998</v>
      </c>
    </row>
    <row r="312" spans="1:21" x14ac:dyDescent="0.25">
      <c r="A312" s="150" t="s">
        <v>126</v>
      </c>
      <c r="B312" s="1" t="s">
        <v>153</v>
      </c>
      <c r="O312" s="1" t="s">
        <v>218</v>
      </c>
      <c r="P312" s="77">
        <v>0.79300000000000004</v>
      </c>
      <c r="Q312" s="77">
        <v>1.1407</v>
      </c>
      <c r="R312" s="77">
        <v>1.7816000000000001</v>
      </c>
      <c r="S312" s="77">
        <v>2.9765999999999999</v>
      </c>
      <c r="T312" s="77">
        <v>5.5513000000000003</v>
      </c>
      <c r="U312" s="77">
        <v>9.9293999999999993</v>
      </c>
    </row>
    <row r="313" spans="1:21" x14ac:dyDescent="0.25">
      <c r="A313" s="150" t="s">
        <v>189</v>
      </c>
      <c r="B313" s="1" t="s">
        <v>359</v>
      </c>
    </row>
    <row r="361" spans="1:26" x14ac:dyDescent="0.25">
      <c r="A361" s="150" t="s">
        <v>123</v>
      </c>
      <c r="B361" s="1" t="s">
        <v>323</v>
      </c>
      <c r="O361" s="54"/>
      <c r="P361" s="238">
        <v>0</v>
      </c>
      <c r="Q361" s="238">
        <v>1</v>
      </c>
      <c r="R361" s="238">
        <v>2</v>
      </c>
      <c r="S361" s="238">
        <v>3</v>
      </c>
      <c r="T361" s="238">
        <v>4</v>
      </c>
      <c r="U361" s="238">
        <v>5</v>
      </c>
      <c r="V361" s="238">
        <v>6</v>
      </c>
      <c r="W361" s="238">
        <v>7</v>
      </c>
      <c r="X361" s="238">
        <v>8</v>
      </c>
      <c r="Y361" s="238">
        <v>9</v>
      </c>
      <c r="Z361" s="238">
        <v>10</v>
      </c>
    </row>
    <row r="362" spans="1:26" x14ac:dyDescent="0.25">
      <c r="A362" s="150" t="s">
        <v>124</v>
      </c>
      <c r="B362" s="1" t="s">
        <v>7</v>
      </c>
      <c r="O362" s="39" t="s">
        <v>219</v>
      </c>
      <c r="P362" s="77">
        <v>0.59612500000000002</v>
      </c>
      <c r="Q362" s="77">
        <v>0.94444399999999995</v>
      </c>
      <c r="R362" s="77">
        <v>1.291066</v>
      </c>
      <c r="S362" s="77">
        <v>1.646258</v>
      </c>
      <c r="T362" s="77">
        <v>2.011177</v>
      </c>
      <c r="U362" s="77">
        <v>2.3572199999999999</v>
      </c>
      <c r="V362" s="77">
        <v>2.718124</v>
      </c>
      <c r="W362" s="77">
        <v>3.0754679999999999</v>
      </c>
      <c r="X362" s="77">
        <v>3.4425819999999998</v>
      </c>
      <c r="Y362" s="77">
        <v>3.8059280000000002</v>
      </c>
      <c r="Z362" s="77">
        <v>4.1725450000000004</v>
      </c>
    </row>
    <row r="363" spans="1:26" x14ac:dyDescent="0.25">
      <c r="A363" s="150" t="s">
        <v>126</v>
      </c>
      <c r="B363" s="1" t="s">
        <v>153</v>
      </c>
      <c r="O363" s="39" t="s">
        <v>220</v>
      </c>
      <c r="P363" s="77">
        <v>0.59612500000000002</v>
      </c>
      <c r="Q363" s="77">
        <v>1.031048</v>
      </c>
      <c r="R363" s="77">
        <v>1.473671</v>
      </c>
      <c r="S363" s="77">
        <v>1.9227110000000001</v>
      </c>
      <c r="T363" s="77">
        <v>2.3796569999999999</v>
      </c>
      <c r="U363" s="77">
        <v>2.8342849999999999</v>
      </c>
      <c r="V363" s="77">
        <v>3.298063</v>
      </c>
      <c r="W363" s="77">
        <v>3.7641170000000002</v>
      </c>
      <c r="X363" s="77">
        <v>4.2398579999999999</v>
      </c>
      <c r="Y363" s="77">
        <v>4.7097619999999996</v>
      </c>
      <c r="Z363" s="77">
        <v>5.1911329999999998</v>
      </c>
    </row>
    <row r="364" spans="1:26" x14ac:dyDescent="0.25">
      <c r="A364" s="150" t="s">
        <v>189</v>
      </c>
      <c r="B364" s="1" t="s">
        <v>358</v>
      </c>
      <c r="O364" s="39" t="s">
        <v>221</v>
      </c>
      <c r="P364" s="77">
        <v>0.73302199999999995</v>
      </c>
      <c r="Q364" s="77">
        <v>0.96730099999999997</v>
      </c>
      <c r="R364" s="77">
        <v>1.2166729999999999</v>
      </c>
      <c r="S364" s="77">
        <v>1.4721519999999999</v>
      </c>
      <c r="T364" s="77">
        <v>1.7211639999999999</v>
      </c>
      <c r="U364" s="77">
        <v>1.9762850000000001</v>
      </c>
      <c r="V364" s="77">
        <v>2.2623069999999998</v>
      </c>
      <c r="W364" s="77">
        <v>2.5052099999999999</v>
      </c>
      <c r="X364" s="77">
        <v>2.787639</v>
      </c>
      <c r="Y364" s="77">
        <v>3.0628820000000001</v>
      </c>
      <c r="Z364" s="77">
        <v>3.3233920000000001</v>
      </c>
    </row>
    <row r="412" spans="1:22" x14ac:dyDescent="0.25">
      <c r="A412" s="150" t="s">
        <v>123</v>
      </c>
      <c r="B412" s="1" t="s">
        <v>324</v>
      </c>
      <c r="P412" s="244">
        <v>2012</v>
      </c>
      <c r="Q412" s="244">
        <v>2013</v>
      </c>
      <c r="R412" s="244">
        <v>2014</v>
      </c>
      <c r="S412" s="244">
        <v>2015</v>
      </c>
      <c r="T412" s="244">
        <v>2016</v>
      </c>
      <c r="U412" s="244">
        <v>2017</v>
      </c>
      <c r="V412" s="238">
        <v>2018</v>
      </c>
    </row>
    <row r="413" spans="1:22" x14ac:dyDescent="0.25">
      <c r="A413" s="150" t="s">
        <v>124</v>
      </c>
      <c r="B413" s="1" t="s">
        <v>7</v>
      </c>
      <c r="O413" s="1" t="s">
        <v>51</v>
      </c>
      <c r="P413" s="125">
        <v>5.8320999999999996</v>
      </c>
      <c r="Q413" s="125">
        <v>5.5171000000000001</v>
      </c>
      <c r="R413" s="125">
        <v>5.2568000000000001</v>
      </c>
      <c r="S413" s="125">
        <v>4.5673000000000004</v>
      </c>
      <c r="T413" s="125">
        <v>4.3057999999999996</v>
      </c>
      <c r="U413" s="125">
        <v>4.0029000000000003</v>
      </c>
      <c r="V413" s="77">
        <v>4.3316999999999997</v>
      </c>
    </row>
    <row r="414" spans="1:22" x14ac:dyDescent="0.25">
      <c r="A414" s="150" t="s">
        <v>126</v>
      </c>
      <c r="B414" s="1" t="s">
        <v>153</v>
      </c>
      <c r="O414" s="1" t="s">
        <v>222</v>
      </c>
      <c r="P414" s="125">
        <v>6.6486999999999998</v>
      </c>
      <c r="Q414" s="125">
        <v>6.3859000000000004</v>
      </c>
      <c r="R414" s="125">
        <v>6.0650000000000004</v>
      </c>
      <c r="S414" s="125">
        <v>5.4768999999999997</v>
      </c>
      <c r="T414" s="125">
        <v>5.16</v>
      </c>
      <c r="U414" s="125">
        <v>4.8509000000000002</v>
      </c>
      <c r="V414" s="77">
        <v>5.1375999999999999</v>
      </c>
    </row>
    <row r="415" spans="1:22" x14ac:dyDescent="0.25">
      <c r="A415" s="150" t="s">
        <v>189</v>
      </c>
      <c r="B415" s="1" t="s">
        <v>357</v>
      </c>
    </row>
    <row r="462" spans="1:26" x14ac:dyDescent="0.25">
      <c r="P462" s="54"/>
      <c r="Q462" s="54"/>
      <c r="R462" s="54"/>
      <c r="S462" s="54"/>
      <c r="T462" s="54"/>
      <c r="U462" s="54"/>
      <c r="V462" s="54"/>
      <c r="W462" s="54"/>
      <c r="X462" s="54"/>
      <c r="Y462" s="54"/>
      <c r="Z462" s="54"/>
    </row>
    <row r="463" spans="1:26" x14ac:dyDescent="0.25">
      <c r="A463" s="150" t="s">
        <v>123</v>
      </c>
      <c r="B463" s="1" t="s">
        <v>325</v>
      </c>
      <c r="P463" s="238">
        <v>0</v>
      </c>
      <c r="Q463" s="238">
        <v>0.5</v>
      </c>
      <c r="R463" s="238">
        <v>1</v>
      </c>
      <c r="S463" s="238">
        <v>1.5</v>
      </c>
      <c r="T463" s="238">
        <v>2</v>
      </c>
      <c r="U463" s="238">
        <v>2.5</v>
      </c>
      <c r="V463" s="238">
        <v>3</v>
      </c>
      <c r="W463" s="238">
        <v>3.5</v>
      </c>
      <c r="X463" s="238">
        <v>4</v>
      </c>
      <c r="Y463" s="238">
        <v>4.5</v>
      </c>
      <c r="Z463" s="238">
        <v>5</v>
      </c>
    </row>
    <row r="464" spans="1:26" x14ac:dyDescent="0.25">
      <c r="A464" s="150" t="s">
        <v>124</v>
      </c>
      <c r="B464" s="1" t="s">
        <v>7</v>
      </c>
      <c r="O464" s="1" t="s">
        <v>223</v>
      </c>
      <c r="P464" s="77">
        <v>4.1399999999999996E-3</v>
      </c>
      <c r="Q464" s="77">
        <v>4.1399999999999996E-3</v>
      </c>
      <c r="R464" s="77">
        <v>4.1399999999999996E-3</v>
      </c>
      <c r="S464" s="77">
        <v>4.1399999999999996E-3</v>
      </c>
      <c r="T464" s="77">
        <v>4.1399999999999996E-3</v>
      </c>
      <c r="U464" s="77">
        <v>8.2799999999999992E-3</v>
      </c>
      <c r="V464" s="77">
        <v>8.2799999999999992E-3</v>
      </c>
      <c r="W464" s="77">
        <v>1.6559000000000001E-2</v>
      </c>
      <c r="X464" s="77">
        <v>2.0698999999999999E-2</v>
      </c>
      <c r="Y464" s="77">
        <v>2.0698999999999999E-2</v>
      </c>
      <c r="Z464" s="77">
        <v>2.8978E-2</v>
      </c>
    </row>
    <row r="465" spans="1:26" x14ac:dyDescent="0.25">
      <c r="A465" s="150" t="s">
        <v>126</v>
      </c>
      <c r="B465" s="1" t="s">
        <v>153</v>
      </c>
      <c r="O465" s="1" t="s">
        <v>224</v>
      </c>
      <c r="P465" s="77">
        <v>5.3816999999999997E-2</v>
      </c>
      <c r="Q465" s="77">
        <v>7.0375999999999994E-2</v>
      </c>
      <c r="R465" s="77">
        <v>7.8655000000000003E-2</v>
      </c>
      <c r="S465" s="77">
        <v>9.5213999999999993E-2</v>
      </c>
      <c r="T465" s="77">
        <v>0.10763399999999999</v>
      </c>
      <c r="U465" s="77">
        <v>0.124193</v>
      </c>
      <c r="V465" s="77">
        <v>0.16145100000000001</v>
      </c>
      <c r="W465" s="77">
        <v>0.19042899999999999</v>
      </c>
      <c r="X465" s="77">
        <v>0.231826</v>
      </c>
      <c r="Y465" s="77">
        <v>0.25666499999999998</v>
      </c>
      <c r="Z465" s="77">
        <v>0.31462200000000001</v>
      </c>
    </row>
    <row r="466" spans="1:26" x14ac:dyDescent="0.25">
      <c r="A466" s="150" t="s">
        <v>189</v>
      </c>
      <c r="B466" s="1" t="s">
        <v>356</v>
      </c>
      <c r="O466" s="1" t="s">
        <v>225</v>
      </c>
      <c r="P466" s="77">
        <v>0.111773</v>
      </c>
      <c r="Q466" s="77">
        <v>0.14075199999999999</v>
      </c>
      <c r="R466" s="77">
        <v>0.16972999999999999</v>
      </c>
      <c r="S466" s="77">
        <v>0.19456899999999999</v>
      </c>
      <c r="T466" s="77">
        <v>0.21940699999999999</v>
      </c>
      <c r="U466" s="77">
        <v>0.26908399999999999</v>
      </c>
      <c r="V466" s="77">
        <v>0.33945999999999998</v>
      </c>
      <c r="W466" s="77">
        <v>0.38499800000000001</v>
      </c>
      <c r="X466" s="77">
        <v>0.476072</v>
      </c>
      <c r="Y466" s="77">
        <v>0.52988900000000005</v>
      </c>
      <c r="Z466" s="77">
        <v>0.68720000000000003</v>
      </c>
    </row>
    <row r="514" spans="1:26" x14ac:dyDescent="0.25">
      <c r="A514" s="150" t="s">
        <v>123</v>
      </c>
      <c r="B514" s="1" t="s">
        <v>326</v>
      </c>
      <c r="P514" s="238">
        <v>0</v>
      </c>
      <c r="Q514" s="238">
        <v>1</v>
      </c>
      <c r="R514" s="238">
        <v>2</v>
      </c>
      <c r="S514" s="238">
        <v>3</v>
      </c>
      <c r="T514" s="238">
        <v>4</v>
      </c>
      <c r="U514" s="238">
        <v>5</v>
      </c>
      <c r="V514" s="238">
        <v>6</v>
      </c>
      <c r="W514" s="238">
        <v>7</v>
      </c>
      <c r="X514" s="238">
        <v>8</v>
      </c>
      <c r="Y514" s="238">
        <v>9</v>
      </c>
      <c r="Z514" s="238">
        <v>10</v>
      </c>
    </row>
    <row r="515" spans="1:26" x14ac:dyDescent="0.25">
      <c r="A515" s="150" t="s">
        <v>124</v>
      </c>
      <c r="B515" s="1" t="s">
        <v>7</v>
      </c>
      <c r="O515" s="1" t="s">
        <v>223</v>
      </c>
      <c r="P515" s="77">
        <v>4.1399999999999996E-3</v>
      </c>
      <c r="Q515" s="77">
        <v>1.54E-2</v>
      </c>
      <c r="R515" s="77">
        <v>2.5500999999999999E-2</v>
      </c>
      <c r="S515" s="77">
        <v>3.3862999999999997E-2</v>
      </c>
      <c r="T515" s="77">
        <v>4.8021000000000001E-2</v>
      </c>
      <c r="U515" s="77">
        <v>5.9447E-2</v>
      </c>
      <c r="V515" s="77">
        <v>6.9506999999999999E-2</v>
      </c>
      <c r="W515" s="77">
        <v>8.2587999999999995E-2</v>
      </c>
      <c r="X515" s="77">
        <v>9.0412000000000006E-2</v>
      </c>
      <c r="Y515" s="77">
        <v>0.103867</v>
      </c>
      <c r="Z515" s="77">
        <v>0.115955</v>
      </c>
    </row>
    <row r="516" spans="1:26" x14ac:dyDescent="0.25">
      <c r="A516" s="150" t="s">
        <v>126</v>
      </c>
      <c r="B516" s="1" t="s">
        <v>153</v>
      </c>
      <c r="O516" s="1" t="s">
        <v>224</v>
      </c>
      <c r="P516" s="77">
        <v>5.3816999999999997E-2</v>
      </c>
      <c r="Q516" s="77">
        <v>0.16583899999999999</v>
      </c>
      <c r="R516" s="77">
        <v>0.28009600000000001</v>
      </c>
      <c r="S516" s="77">
        <v>0.39257300000000001</v>
      </c>
      <c r="T516" s="77">
        <v>0.50873500000000005</v>
      </c>
      <c r="U516" s="77">
        <v>0.61492000000000002</v>
      </c>
      <c r="V516" s="77">
        <v>0.73679399999999995</v>
      </c>
      <c r="W516" s="77">
        <v>0.86011800000000005</v>
      </c>
      <c r="X516" s="77">
        <v>0.96994499999999995</v>
      </c>
      <c r="Y516" s="77">
        <v>1.089129</v>
      </c>
      <c r="Z516" s="77">
        <v>1.2102170000000001</v>
      </c>
    </row>
    <row r="517" spans="1:26" x14ac:dyDescent="0.25">
      <c r="A517" s="150" t="s">
        <v>189</v>
      </c>
      <c r="B517" t="s">
        <v>356</v>
      </c>
      <c r="O517" s="1" t="s">
        <v>225</v>
      </c>
      <c r="P517" s="77">
        <v>0.111773</v>
      </c>
      <c r="Q517" s="77">
        <v>0.32927600000000001</v>
      </c>
      <c r="R517" s="77">
        <v>0.545041</v>
      </c>
      <c r="S517" s="77">
        <v>0.76262600000000003</v>
      </c>
      <c r="T517" s="77">
        <v>0.98919500000000005</v>
      </c>
      <c r="U517" s="77">
        <v>1.20852</v>
      </c>
      <c r="V517" s="77">
        <v>1.424118</v>
      </c>
      <c r="W517" s="77">
        <v>1.6610370000000001</v>
      </c>
      <c r="X517" s="77">
        <v>1.8903380000000001</v>
      </c>
      <c r="Y517" s="77">
        <v>2.1025420000000001</v>
      </c>
      <c r="Z517" s="77">
        <v>2.3446760000000002</v>
      </c>
    </row>
    <row r="518" spans="1:26" x14ac:dyDescent="0.25">
      <c r="P518" s="54"/>
      <c r="Q518" s="54"/>
      <c r="R518" s="54"/>
      <c r="S518" s="54"/>
      <c r="T518" s="54"/>
      <c r="U518" s="54"/>
      <c r="V518" s="54"/>
      <c r="W518" s="54"/>
      <c r="X518" s="54"/>
      <c r="Y518" s="54"/>
      <c r="Z518" s="5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14"/>
  <sheetViews>
    <sheetView workbookViewId="0"/>
  </sheetViews>
  <sheetFormatPr defaultRowHeight="15" x14ac:dyDescent="0.25"/>
  <cols>
    <col min="1" max="1" width="9.140625" style="1"/>
    <col min="2" max="2" width="35.28515625" style="1" customWidth="1"/>
    <col min="3" max="3" width="11" style="1" customWidth="1"/>
    <col min="4" max="4" width="14.5703125" style="1" customWidth="1"/>
    <col min="5" max="5" width="24.85546875" style="1" customWidth="1"/>
    <col min="6" max="6" width="9.140625" style="1"/>
    <col min="7" max="7" width="11" style="1" customWidth="1"/>
    <col min="8" max="8" width="9.140625" style="1"/>
    <col min="9" max="9" width="9.85546875" style="1" customWidth="1"/>
    <col min="10" max="10" width="5.28515625" style="1" customWidth="1"/>
    <col min="11" max="11" width="14.5703125" style="39" customWidth="1"/>
    <col min="12" max="12" width="17.85546875" style="1" customWidth="1"/>
    <col min="13" max="16384" width="9.140625" style="1"/>
  </cols>
  <sheetData>
    <row r="1" spans="1:7" ht="18.75" x14ac:dyDescent="0.3">
      <c r="A1" s="42" t="s">
        <v>100</v>
      </c>
      <c r="B1" s="8"/>
      <c r="C1" s="8"/>
      <c r="D1" s="8"/>
      <c r="E1" s="8"/>
      <c r="F1" s="8"/>
      <c r="G1" s="8"/>
    </row>
    <row r="4" spans="1:7" x14ac:dyDescent="0.25">
      <c r="B4" s="1" t="s">
        <v>227</v>
      </c>
    </row>
    <row r="5" spans="1:7" x14ac:dyDescent="0.25">
      <c r="B5" s="1" t="s">
        <v>228</v>
      </c>
    </row>
    <row r="6" spans="1:7" x14ac:dyDescent="0.25">
      <c r="B6" s="219"/>
      <c r="C6" s="247">
        <v>2018</v>
      </c>
      <c r="D6" s="247">
        <v>2017</v>
      </c>
      <c r="E6" s="247" t="s">
        <v>226</v>
      </c>
      <c r="F6" s="247"/>
    </row>
    <row r="7" spans="1:7" x14ac:dyDescent="0.25">
      <c r="B7" s="246" t="s">
        <v>98</v>
      </c>
      <c r="C7" s="248"/>
      <c r="D7" s="248"/>
      <c r="E7" s="248"/>
      <c r="F7" s="248"/>
    </row>
    <row r="8" spans="1:7" x14ac:dyDescent="0.25">
      <c r="B8" s="245" t="s">
        <v>18</v>
      </c>
      <c r="C8" s="249">
        <v>9700</v>
      </c>
      <c r="D8" s="249">
        <v>9500</v>
      </c>
      <c r="E8" s="249">
        <v>6910</v>
      </c>
      <c r="F8" s="248"/>
    </row>
    <row r="9" spans="1:7" x14ac:dyDescent="0.25">
      <c r="B9" s="245" t="s">
        <v>19</v>
      </c>
      <c r="C9" s="249">
        <v>16800</v>
      </c>
      <c r="D9" s="249">
        <v>16400</v>
      </c>
      <c r="E9" s="249">
        <v>11970</v>
      </c>
      <c r="F9" s="248"/>
    </row>
    <row r="10" spans="1:7" x14ac:dyDescent="0.25">
      <c r="B10" s="245" t="s">
        <v>20</v>
      </c>
      <c r="C10" s="249">
        <v>3600</v>
      </c>
      <c r="D10" s="249">
        <v>3500</v>
      </c>
      <c r="E10" s="249">
        <v>3110</v>
      </c>
      <c r="F10" s="248"/>
    </row>
    <row r="11" spans="1:7" x14ac:dyDescent="0.25">
      <c r="B11" s="246" t="s">
        <v>99</v>
      </c>
      <c r="C11" s="248"/>
      <c r="D11" s="248"/>
      <c r="E11" s="248"/>
      <c r="F11" s="248"/>
    </row>
    <row r="12" spans="1:7" x14ac:dyDescent="0.25">
      <c r="B12" s="245" t="s">
        <v>4</v>
      </c>
      <c r="C12" s="249">
        <v>3900</v>
      </c>
      <c r="D12" s="249">
        <v>3800</v>
      </c>
      <c r="E12" s="248"/>
      <c r="F12" s="248"/>
    </row>
    <row r="13" spans="1:7" x14ac:dyDescent="0.25">
      <c r="B13" s="219" t="s">
        <v>37</v>
      </c>
      <c r="C13" s="250">
        <v>3100</v>
      </c>
      <c r="D13" s="250">
        <v>3100</v>
      </c>
      <c r="E13" s="238"/>
      <c r="F13" s="238"/>
    </row>
    <row r="14" spans="1:7" x14ac:dyDescent="0.25">
      <c r="B14" s="1" t="s">
        <v>26</v>
      </c>
      <c r="C14" s="242">
        <v>1900</v>
      </c>
      <c r="D14" s="242">
        <v>1900</v>
      </c>
      <c r="E14" s="54"/>
      <c r="F14" s="5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B246"/>
  <sheetViews>
    <sheetView zoomScale="70" zoomScaleNormal="70" workbookViewId="0">
      <selection activeCell="AF10" sqref="AF10"/>
    </sheetView>
  </sheetViews>
  <sheetFormatPr defaultRowHeight="15" x14ac:dyDescent="0.25"/>
  <cols>
    <col min="1" max="13" width="9.140625" style="1"/>
    <col min="14" max="14" width="29.140625" style="1" customWidth="1"/>
    <col min="15" max="15" width="27.140625" style="1" customWidth="1"/>
    <col min="16" max="16" width="25.28515625" style="1" customWidth="1"/>
    <col min="17" max="17" width="12" style="1" customWidth="1"/>
    <col min="18" max="20" width="10.85546875" style="1" customWidth="1"/>
    <col min="21" max="16384" width="9.140625" style="1"/>
  </cols>
  <sheetData>
    <row r="1" spans="1:23" ht="18.75" x14ac:dyDescent="0.3">
      <c r="A1" s="42" t="s">
        <v>29</v>
      </c>
      <c r="B1" s="4"/>
    </row>
    <row r="2" spans="1:23" ht="18.75" x14ac:dyDescent="0.3">
      <c r="A2" s="42"/>
      <c r="B2" s="4"/>
    </row>
    <row r="3" spans="1:23" ht="18.75" x14ac:dyDescent="0.3">
      <c r="A3" s="42"/>
      <c r="B3" s="4"/>
    </row>
    <row r="4" spans="1:23" ht="15.75" x14ac:dyDescent="0.25">
      <c r="A4" s="150" t="s">
        <v>123</v>
      </c>
      <c r="B4" s="251" t="s">
        <v>229</v>
      </c>
      <c r="P4" s="39"/>
      <c r="Q4" s="252">
        <v>2012</v>
      </c>
      <c r="R4" s="252">
        <v>2013</v>
      </c>
      <c r="S4" s="252">
        <v>2014</v>
      </c>
      <c r="T4" s="252">
        <v>2015</v>
      </c>
      <c r="U4" s="252">
        <v>2016</v>
      </c>
      <c r="V4" s="252">
        <v>2017</v>
      </c>
      <c r="W4" s="252">
        <v>2018</v>
      </c>
    </row>
    <row r="5" spans="1:23" ht="15.75" x14ac:dyDescent="0.25">
      <c r="A5" s="150" t="s">
        <v>124</v>
      </c>
      <c r="B5" s="251" t="s">
        <v>7</v>
      </c>
      <c r="P5" s="172" t="s">
        <v>40</v>
      </c>
      <c r="Q5" s="77">
        <v>63.545549999999992</v>
      </c>
      <c r="R5" s="77">
        <v>67.06062</v>
      </c>
      <c r="S5" s="77">
        <v>66.266090000000005</v>
      </c>
      <c r="T5" s="77">
        <v>65.390829999999994</v>
      </c>
      <c r="U5" s="77">
        <v>62.866720000000001</v>
      </c>
      <c r="V5" s="77">
        <v>63.345910000000003</v>
      </c>
      <c r="W5" s="77">
        <v>64.600610000000003</v>
      </c>
    </row>
    <row r="6" spans="1:23" ht="15.75" x14ac:dyDescent="0.25">
      <c r="A6" s="150" t="s">
        <v>126</v>
      </c>
      <c r="B6" s="251" t="s">
        <v>153</v>
      </c>
      <c r="P6" s="172" t="s">
        <v>38</v>
      </c>
      <c r="Q6" s="77">
        <v>62.265320000000003</v>
      </c>
      <c r="R6" s="77">
        <v>64.377600000000001</v>
      </c>
      <c r="S6" s="77">
        <v>64.500250000000008</v>
      </c>
      <c r="T6" s="77">
        <v>62.931599999999996</v>
      </c>
      <c r="U6" s="77">
        <v>62.367969999999993</v>
      </c>
      <c r="V6" s="77">
        <v>61.34375</v>
      </c>
      <c r="W6" s="77">
        <v>63.53434</v>
      </c>
    </row>
    <row r="7" spans="1:23" ht="15.75" x14ac:dyDescent="0.25">
      <c r="A7" s="150" t="s">
        <v>189</v>
      </c>
      <c r="B7" s="4"/>
      <c r="P7" s="172" t="s">
        <v>41</v>
      </c>
      <c r="Q7" s="77">
        <v>65.993919999999989</v>
      </c>
      <c r="R7" s="77">
        <v>69.055489999999992</v>
      </c>
      <c r="S7" s="77">
        <v>69.324889999999996</v>
      </c>
      <c r="T7" s="77">
        <v>68.721000000000004</v>
      </c>
      <c r="U7" s="77">
        <v>67.203680000000006</v>
      </c>
      <c r="V7" s="77">
        <v>66.26643</v>
      </c>
      <c r="W7" s="77">
        <v>69.25112</v>
      </c>
    </row>
    <row r="8" spans="1:23" x14ac:dyDescent="0.25">
      <c r="P8" s="172" t="s">
        <v>39</v>
      </c>
      <c r="Q8" s="77">
        <v>61.68486</v>
      </c>
      <c r="R8" s="77">
        <v>62.790430000000001</v>
      </c>
      <c r="S8" s="77">
        <v>63.380769999999998</v>
      </c>
      <c r="T8" s="77">
        <v>62.49821</v>
      </c>
      <c r="U8" s="77">
        <v>62.385680000000001</v>
      </c>
      <c r="V8" s="77">
        <v>61.60783</v>
      </c>
      <c r="W8" s="77">
        <v>63.216369999999998</v>
      </c>
    </row>
    <row r="9" spans="1:23" x14ac:dyDescent="0.25">
      <c r="T9" s="3"/>
    </row>
    <row r="10" spans="1:23" x14ac:dyDescent="0.25">
      <c r="T10" s="3"/>
    </row>
    <row r="11" spans="1:23" x14ac:dyDescent="0.25">
      <c r="T11" s="3"/>
    </row>
    <row r="12" spans="1:23" x14ac:dyDescent="0.25">
      <c r="T12" s="3"/>
    </row>
    <row r="13" spans="1:23" x14ac:dyDescent="0.25">
      <c r="T13" s="3"/>
    </row>
    <row r="14" spans="1:23" x14ac:dyDescent="0.25">
      <c r="T14" s="3"/>
    </row>
    <row r="15" spans="1:23" x14ac:dyDescent="0.25">
      <c r="T15" s="3"/>
    </row>
    <row r="16" spans="1:23" x14ac:dyDescent="0.25">
      <c r="T16" s="3"/>
    </row>
    <row r="17" spans="20:20" x14ac:dyDescent="0.25">
      <c r="T17" s="3"/>
    </row>
    <row r="18" spans="20:20" x14ac:dyDescent="0.25">
      <c r="T18" s="3"/>
    </row>
    <row r="19" spans="20:20" x14ac:dyDescent="0.25">
      <c r="T19" s="3"/>
    </row>
    <row r="20" spans="20:20" x14ac:dyDescent="0.25">
      <c r="T20" s="3"/>
    </row>
    <row r="21" spans="20:20" x14ac:dyDescent="0.25">
      <c r="T21" s="3"/>
    </row>
    <row r="22" spans="20:20" x14ac:dyDescent="0.25">
      <c r="T22" s="3"/>
    </row>
    <row r="23" spans="20:20" x14ac:dyDescent="0.25">
      <c r="T23" s="3"/>
    </row>
    <row r="24" spans="20:20" x14ac:dyDescent="0.25">
      <c r="T24" s="3"/>
    </row>
    <row r="25" spans="20:20" x14ac:dyDescent="0.25">
      <c r="T25" s="3"/>
    </row>
    <row r="26" spans="20:20" x14ac:dyDescent="0.25">
      <c r="T26" s="3"/>
    </row>
    <row r="27" spans="20:20" x14ac:dyDescent="0.25">
      <c r="T27" s="3"/>
    </row>
    <row r="28" spans="20:20" x14ac:dyDescent="0.25">
      <c r="T28" s="3"/>
    </row>
    <row r="29" spans="20:20" x14ac:dyDescent="0.25">
      <c r="T29" s="3"/>
    </row>
    <row r="30" spans="20:20" x14ac:dyDescent="0.25">
      <c r="T30" s="3"/>
    </row>
    <row r="31" spans="20:20" x14ac:dyDescent="0.25">
      <c r="T31" s="3"/>
    </row>
    <row r="32" spans="20:20" x14ac:dyDescent="0.25">
      <c r="T32" s="3"/>
    </row>
    <row r="33" spans="16:23" x14ac:dyDescent="0.25">
      <c r="T33" s="3"/>
    </row>
    <row r="34" spans="16:23" x14ac:dyDescent="0.25">
      <c r="T34" s="3"/>
    </row>
    <row r="35" spans="16:23" x14ac:dyDescent="0.25">
      <c r="T35" s="3"/>
    </row>
    <row r="36" spans="16:23" x14ac:dyDescent="0.25">
      <c r="T36" s="3"/>
    </row>
    <row r="44" spans="16:23" ht="24.75" customHeight="1" x14ac:dyDescent="0.25"/>
    <row r="47" spans="16:23" ht="15.75" customHeight="1" x14ac:dyDescent="0.25">
      <c r="P47" s="68"/>
      <c r="Q47" s="152"/>
      <c r="R47" s="152"/>
      <c r="S47" s="152"/>
      <c r="T47" s="152"/>
      <c r="U47" s="3"/>
      <c r="V47" s="3"/>
      <c r="W47" s="3"/>
    </row>
    <row r="48" spans="16:23" ht="25.5" customHeight="1" x14ac:dyDescent="0.25">
      <c r="P48" s="72"/>
      <c r="Q48" s="152"/>
      <c r="R48" s="152"/>
      <c r="S48" s="152"/>
      <c r="T48" s="152"/>
      <c r="U48" s="3"/>
      <c r="V48" s="3"/>
      <c r="W48" s="3"/>
    </row>
    <row r="49" spans="1:23" x14ac:dyDescent="0.25">
      <c r="P49" s="68"/>
      <c r="Q49" s="152"/>
      <c r="R49" s="152"/>
      <c r="S49" s="152"/>
      <c r="T49" s="152"/>
      <c r="U49" s="3"/>
      <c r="V49" s="3"/>
      <c r="W49" s="3"/>
    </row>
    <row r="50" spans="1:23" x14ac:dyDescent="0.25">
      <c r="P50" s="68"/>
      <c r="Q50" s="152"/>
      <c r="R50" s="152"/>
      <c r="S50" s="152"/>
      <c r="T50" s="152"/>
      <c r="U50" s="3"/>
      <c r="V50" s="3"/>
      <c r="W50" s="3"/>
    </row>
    <row r="51" spans="1:23" x14ac:dyDescent="0.25">
      <c r="P51" s="72"/>
      <c r="Q51" s="152"/>
      <c r="R51" s="152"/>
      <c r="S51" s="152"/>
      <c r="T51" s="152"/>
      <c r="U51" s="3"/>
      <c r="V51" s="3"/>
      <c r="W51" s="3"/>
    </row>
    <row r="52" spans="1:23" x14ac:dyDescent="0.25">
      <c r="P52" s="68"/>
      <c r="Q52" s="152"/>
      <c r="R52" s="152"/>
      <c r="S52" s="152"/>
      <c r="T52" s="152"/>
      <c r="U52" s="3"/>
      <c r="V52" s="3"/>
      <c r="W52" s="3"/>
    </row>
    <row r="53" spans="1:23" ht="15.75" x14ac:dyDescent="0.25">
      <c r="A53" s="150" t="s">
        <v>123</v>
      </c>
      <c r="B53" s="251" t="s">
        <v>230</v>
      </c>
      <c r="P53" s="39"/>
      <c r="Q53" s="252">
        <v>2012</v>
      </c>
      <c r="R53" s="252">
        <v>2013</v>
      </c>
      <c r="S53" s="252">
        <v>2014</v>
      </c>
      <c r="T53" s="252">
        <v>2015</v>
      </c>
      <c r="U53" s="252">
        <v>2016</v>
      </c>
      <c r="V53" s="252">
        <v>2017</v>
      </c>
      <c r="W53" s="238">
        <v>2018</v>
      </c>
    </row>
    <row r="54" spans="1:23" ht="15.75" x14ac:dyDescent="0.25">
      <c r="A54" s="150" t="s">
        <v>124</v>
      </c>
      <c r="B54" s="251" t="s">
        <v>7</v>
      </c>
      <c r="P54" s="39" t="s">
        <v>5</v>
      </c>
      <c r="Q54" s="77">
        <v>52.873979999999996</v>
      </c>
      <c r="R54" s="77">
        <v>52.788640000000001</v>
      </c>
      <c r="S54" s="77">
        <v>53.714479999999995</v>
      </c>
      <c r="T54" s="77">
        <v>51.523319999999998</v>
      </c>
      <c r="U54" s="77">
        <v>51.356389999999998</v>
      </c>
      <c r="V54" s="77">
        <v>50.035649999999997</v>
      </c>
      <c r="W54" s="77">
        <v>49.921990000000001</v>
      </c>
    </row>
    <row r="55" spans="1:23" ht="15.75" x14ac:dyDescent="0.25">
      <c r="A55" s="150" t="s">
        <v>126</v>
      </c>
      <c r="B55" s="251" t="s">
        <v>153</v>
      </c>
      <c r="P55" s="39" t="s">
        <v>23</v>
      </c>
      <c r="Q55" s="77">
        <v>65.38821999999999</v>
      </c>
      <c r="R55" s="77">
        <v>68.21396</v>
      </c>
      <c r="S55" s="77">
        <v>66.923659999999998</v>
      </c>
      <c r="T55" s="77">
        <v>65.672299999999993</v>
      </c>
      <c r="U55" s="77">
        <v>64.853620000000006</v>
      </c>
      <c r="V55" s="77">
        <v>63.685210000000005</v>
      </c>
      <c r="W55" s="77">
        <v>65.652270000000001</v>
      </c>
    </row>
    <row r="56" spans="1:23" ht="15.75" x14ac:dyDescent="0.25">
      <c r="A56" s="150" t="s">
        <v>189</v>
      </c>
      <c r="B56" s="4"/>
      <c r="P56" s="39" t="s">
        <v>33</v>
      </c>
      <c r="Q56" s="77">
        <v>68.993890000000007</v>
      </c>
      <c r="R56" s="77">
        <v>71.279930000000007</v>
      </c>
      <c r="S56" s="77">
        <v>71.172219999999996</v>
      </c>
      <c r="T56" s="77">
        <v>69.649450000000002</v>
      </c>
      <c r="U56" s="77">
        <v>68.631900000000002</v>
      </c>
      <c r="V56" s="77">
        <v>67.643839999999997</v>
      </c>
      <c r="W56" s="77">
        <v>70.603909999999999</v>
      </c>
    </row>
    <row r="57" spans="1:23" x14ac:dyDescent="0.25">
      <c r="P57" s="39" t="s">
        <v>79</v>
      </c>
      <c r="Q57" s="77">
        <v>67.723650000000006</v>
      </c>
      <c r="R57" s="77">
        <v>69.480739999999997</v>
      </c>
      <c r="S57" s="77">
        <v>69.870860000000008</v>
      </c>
      <c r="T57" s="77">
        <v>69.311670000000007</v>
      </c>
      <c r="U57" s="77">
        <v>67.226870000000005</v>
      </c>
      <c r="V57" s="77">
        <v>66.892269999999996</v>
      </c>
      <c r="W57" s="77">
        <v>69.019440000000003</v>
      </c>
    </row>
    <row r="104" spans="1:23" ht="15.75" x14ac:dyDescent="0.25">
      <c r="A104" s="150" t="s">
        <v>123</v>
      </c>
      <c r="B104" s="251" t="s">
        <v>231</v>
      </c>
      <c r="P104" s="39"/>
      <c r="Q104" s="232">
        <v>2012</v>
      </c>
      <c r="R104" s="232">
        <v>2013</v>
      </c>
      <c r="S104" s="232">
        <v>2014</v>
      </c>
      <c r="T104" s="232">
        <v>2015</v>
      </c>
      <c r="U104" s="232">
        <v>2016</v>
      </c>
      <c r="V104" s="232">
        <v>2017</v>
      </c>
      <c r="W104" s="232">
        <v>2018</v>
      </c>
    </row>
    <row r="105" spans="1:23" ht="15.75" x14ac:dyDescent="0.25">
      <c r="A105" s="150" t="s">
        <v>124</v>
      </c>
      <c r="B105" s="251" t="s">
        <v>7</v>
      </c>
      <c r="P105" s="39" t="s">
        <v>5</v>
      </c>
      <c r="Q105" s="162">
        <v>49.54983</v>
      </c>
      <c r="R105" s="162">
        <v>48.52572</v>
      </c>
      <c r="S105" s="162">
        <v>49.631250000000001</v>
      </c>
      <c r="T105" s="162">
        <v>47.004439999999995</v>
      </c>
      <c r="U105" s="162">
        <v>47.323409999999996</v>
      </c>
      <c r="V105" s="162">
        <v>45.312629999999999</v>
      </c>
      <c r="W105" s="162">
        <v>45.315449999999998</v>
      </c>
    </row>
    <row r="106" spans="1:23" ht="15.75" x14ac:dyDescent="0.25">
      <c r="A106" s="150" t="s">
        <v>126</v>
      </c>
      <c r="B106" s="251" t="s">
        <v>153</v>
      </c>
      <c r="P106" s="39" t="s">
        <v>23</v>
      </c>
      <c r="Q106" s="162">
        <v>62.780850000000001</v>
      </c>
      <c r="R106" s="162">
        <v>65.228940000000009</v>
      </c>
      <c r="S106" s="162">
        <v>63.998840000000001</v>
      </c>
      <c r="T106" s="162">
        <v>62.39723</v>
      </c>
      <c r="U106" s="162">
        <v>61.532030000000006</v>
      </c>
      <c r="V106" s="162">
        <v>60.423859999999998</v>
      </c>
      <c r="W106" s="162">
        <v>61.093580000000003</v>
      </c>
    </row>
    <row r="107" spans="1:23" ht="15.75" x14ac:dyDescent="0.25">
      <c r="A107" s="150" t="s">
        <v>189</v>
      </c>
      <c r="B107" s="4"/>
      <c r="P107" s="39" t="s">
        <v>33</v>
      </c>
      <c r="Q107" s="162">
        <v>66.968980000000002</v>
      </c>
      <c r="R107" s="162">
        <v>70.242080000000001</v>
      </c>
      <c r="S107" s="162">
        <v>69.229410000000001</v>
      </c>
      <c r="T107" s="162">
        <v>68.034120000000001</v>
      </c>
      <c r="U107" s="162">
        <v>67.13006</v>
      </c>
      <c r="V107" s="162">
        <v>65.959199999999996</v>
      </c>
      <c r="W107" s="162">
        <v>68.486290000000011</v>
      </c>
    </row>
    <row r="108" spans="1:23" x14ac:dyDescent="0.25">
      <c r="P108" s="39" t="s">
        <v>34</v>
      </c>
      <c r="Q108" s="162">
        <v>69.406289999999998</v>
      </c>
      <c r="R108" s="162">
        <v>70.996589999999998</v>
      </c>
      <c r="S108" s="162">
        <v>71.281779999999998</v>
      </c>
      <c r="T108" s="162">
        <v>69.835449999999994</v>
      </c>
      <c r="U108" s="162">
        <v>68.742890000000003</v>
      </c>
      <c r="V108" s="162">
        <v>67.616140000000001</v>
      </c>
      <c r="W108" s="162">
        <v>70.44865999999999</v>
      </c>
    </row>
    <row r="109" spans="1:23" x14ac:dyDescent="0.25">
      <c r="P109" s="39" t="s">
        <v>80</v>
      </c>
      <c r="Q109" s="162">
        <v>67.983590000000007</v>
      </c>
      <c r="R109" s="162">
        <v>69.298900000000003</v>
      </c>
      <c r="S109" s="162">
        <v>69.639139999999998</v>
      </c>
      <c r="T109" s="162">
        <v>68.961380000000005</v>
      </c>
      <c r="U109" s="162">
        <v>66.938810000000004</v>
      </c>
      <c r="V109" s="162">
        <v>66.666629999999998</v>
      </c>
      <c r="W109" s="162">
        <v>69.288679999999999</v>
      </c>
    </row>
    <row r="142" spans="26:28" ht="17.25" customHeight="1" x14ac:dyDescent="0.25"/>
    <row r="144" spans="26:28" x14ac:dyDescent="0.25">
      <c r="Z144" s="8"/>
      <c r="AA144" s="8"/>
      <c r="AB144" s="8"/>
    </row>
    <row r="145" spans="16:28" ht="15.75" customHeight="1" x14ac:dyDescent="0.25">
      <c r="Z145" s="8"/>
      <c r="AA145" s="8"/>
      <c r="AB145" s="8"/>
    </row>
    <row r="146" spans="16:28" ht="25.5" customHeight="1" x14ac:dyDescent="0.25">
      <c r="Z146" s="8"/>
      <c r="AA146" s="173"/>
      <c r="AB146" s="8"/>
    </row>
    <row r="147" spans="16:28" x14ac:dyDescent="0.25">
      <c r="Z147" s="8"/>
      <c r="AA147" s="174"/>
      <c r="AB147" s="8"/>
    </row>
    <row r="148" spans="16:28" x14ac:dyDescent="0.25">
      <c r="Z148" s="8"/>
      <c r="AA148" s="175"/>
      <c r="AB148" s="8"/>
    </row>
    <row r="149" spans="16:28" x14ac:dyDescent="0.25">
      <c r="P149" s="98"/>
      <c r="Q149" s="3"/>
      <c r="R149" s="3"/>
      <c r="S149" s="3"/>
      <c r="T149" s="3"/>
      <c r="U149" s="3"/>
      <c r="V149" s="3"/>
      <c r="W149" s="3"/>
      <c r="Z149" s="8"/>
      <c r="AA149" s="175"/>
      <c r="AB149" s="8"/>
    </row>
    <row r="150" spans="16:28" x14ac:dyDescent="0.25">
      <c r="P150" s="98"/>
      <c r="Q150" s="3"/>
      <c r="R150" s="3"/>
      <c r="S150" s="3"/>
      <c r="T150" s="3"/>
      <c r="U150" s="3"/>
      <c r="V150" s="3"/>
      <c r="W150" s="3"/>
      <c r="Z150" s="8"/>
      <c r="AA150" s="175"/>
      <c r="AB150" s="8"/>
    </row>
    <row r="151" spans="16:28" x14ac:dyDescent="0.25">
      <c r="P151" s="98"/>
      <c r="Q151" s="3"/>
      <c r="R151" s="3"/>
      <c r="S151" s="3"/>
      <c r="T151" s="3"/>
      <c r="U151" s="3"/>
      <c r="V151" s="3"/>
      <c r="W151" s="3"/>
      <c r="Z151" s="8"/>
      <c r="AA151" s="175"/>
      <c r="AB151" s="8"/>
    </row>
    <row r="152" spans="16:28" x14ac:dyDescent="0.25">
      <c r="P152" s="98"/>
      <c r="Q152" s="3"/>
      <c r="R152" s="3"/>
      <c r="S152" s="3"/>
      <c r="T152" s="3"/>
      <c r="U152" s="3"/>
      <c r="V152" s="3"/>
      <c r="W152" s="3"/>
      <c r="Z152" s="8"/>
      <c r="AA152" s="8"/>
      <c r="AB152" s="8"/>
    </row>
    <row r="153" spans="16:28" x14ac:dyDescent="0.25">
      <c r="Z153" s="8"/>
      <c r="AA153" s="8"/>
      <c r="AB153" s="8"/>
    </row>
    <row r="154" spans="16:28" ht="15.75" customHeight="1" x14ac:dyDescent="0.25">
      <c r="Z154" s="8"/>
      <c r="AA154" s="8"/>
      <c r="AB154" s="8"/>
    </row>
    <row r="162" spans="2:23" ht="15.75" x14ac:dyDescent="0.25">
      <c r="B162" s="127"/>
      <c r="P162" s="2"/>
      <c r="Q162" s="314"/>
      <c r="R162" s="314"/>
      <c r="S162" s="314"/>
      <c r="T162" s="314"/>
      <c r="U162" s="314"/>
      <c r="V162" s="314"/>
      <c r="W162" s="314"/>
    </row>
    <row r="163" spans="2:23" x14ac:dyDescent="0.25">
      <c r="B163" s="49"/>
      <c r="P163" s="39"/>
      <c r="Q163" s="83"/>
      <c r="R163" s="83"/>
      <c r="S163" s="83"/>
      <c r="T163" s="83"/>
      <c r="U163" s="83"/>
      <c r="V163" s="83"/>
      <c r="W163" s="83"/>
    </row>
    <row r="164" spans="2:23" x14ac:dyDescent="0.25">
      <c r="B164" s="21"/>
      <c r="P164" s="39"/>
      <c r="Q164" s="162"/>
      <c r="R164" s="162"/>
      <c r="S164" s="162"/>
      <c r="T164" s="162"/>
      <c r="U164" s="162"/>
      <c r="V164" s="162"/>
      <c r="W164" s="162"/>
    </row>
    <row r="165" spans="2:23" x14ac:dyDescent="0.25">
      <c r="B165" s="95"/>
      <c r="P165" s="39"/>
      <c r="Q165" s="162"/>
      <c r="R165" s="162"/>
      <c r="S165" s="162"/>
      <c r="T165" s="162"/>
      <c r="U165" s="162"/>
      <c r="V165" s="162"/>
      <c r="W165" s="162"/>
    </row>
    <row r="166" spans="2:23" x14ac:dyDescent="0.25">
      <c r="P166" s="39"/>
      <c r="Q166" s="162"/>
      <c r="R166" s="162"/>
      <c r="S166" s="162"/>
      <c r="T166" s="162"/>
      <c r="U166" s="171"/>
      <c r="V166" s="171"/>
      <c r="W166" s="171"/>
    </row>
    <row r="167" spans="2:23" x14ac:dyDescent="0.25">
      <c r="P167" s="39"/>
      <c r="Q167" s="162"/>
      <c r="R167" s="162"/>
      <c r="S167" s="162"/>
      <c r="T167" s="162"/>
      <c r="U167" s="171"/>
      <c r="V167" s="171"/>
      <c r="W167" s="171"/>
    </row>
    <row r="169" spans="2:23" x14ac:dyDescent="0.25">
      <c r="B169" s="8"/>
      <c r="C169" s="8"/>
      <c r="D169" s="8"/>
      <c r="E169" s="8"/>
      <c r="F169" s="8"/>
      <c r="G169" s="8"/>
      <c r="H169" s="8"/>
      <c r="I169" s="8"/>
      <c r="J169" s="8"/>
      <c r="K169" s="8"/>
      <c r="L169" s="8"/>
      <c r="M169" s="8"/>
      <c r="N169" s="8"/>
      <c r="O169" s="8"/>
    </row>
    <row r="170" spans="2:23" s="8" customFormat="1" x14ac:dyDescent="0.25"/>
    <row r="171" spans="2:23" s="8" customFormat="1" x14ac:dyDescent="0.25"/>
    <row r="172" spans="2:23" s="8" customFormat="1" x14ac:dyDescent="0.25">
      <c r="P172" s="1"/>
      <c r="Q172" s="3"/>
      <c r="R172" s="3"/>
      <c r="S172" s="3"/>
      <c r="T172" s="3"/>
      <c r="U172" s="3"/>
      <c r="V172" s="3"/>
      <c r="W172" s="3"/>
    </row>
    <row r="173" spans="2:23" s="8" customFormat="1" x14ac:dyDescent="0.25">
      <c r="P173" s="1"/>
      <c r="Q173" s="3"/>
      <c r="R173" s="3"/>
      <c r="S173" s="3"/>
      <c r="T173" s="3"/>
      <c r="U173" s="3"/>
      <c r="V173" s="3"/>
      <c r="W173" s="3"/>
    </row>
    <row r="174" spans="2:23" s="8" customFormat="1" x14ac:dyDescent="0.25">
      <c r="P174" s="1"/>
      <c r="Q174" s="3"/>
      <c r="R174" s="3"/>
      <c r="S174" s="3"/>
      <c r="T174" s="3"/>
      <c r="U174" s="16"/>
      <c r="V174" s="16"/>
      <c r="W174" s="16"/>
    </row>
    <row r="175" spans="2:23" s="8" customFormat="1" x14ac:dyDescent="0.25">
      <c r="P175" s="1"/>
      <c r="Q175" s="3"/>
      <c r="R175" s="3"/>
      <c r="S175" s="3"/>
      <c r="T175" s="3"/>
      <c r="U175" s="16"/>
      <c r="V175" s="16"/>
      <c r="W175" s="16"/>
    </row>
    <row r="176" spans="2:23" s="8" customFormat="1" x14ac:dyDescent="0.25"/>
    <row r="177" spans="16:22" s="8" customFormat="1" x14ac:dyDescent="0.25"/>
    <row r="178" spans="16:22" s="8" customFormat="1" x14ac:dyDescent="0.25"/>
    <row r="179" spans="16:22" s="8" customFormat="1" x14ac:dyDescent="0.25"/>
    <row r="180" spans="16:22" s="8" customFormat="1" x14ac:dyDescent="0.25"/>
    <row r="181" spans="16:22" s="8" customFormat="1" x14ac:dyDescent="0.25"/>
    <row r="182" spans="16:22" s="8" customFormat="1" x14ac:dyDescent="0.25"/>
    <row r="183" spans="16:22" s="8" customFormat="1" x14ac:dyDescent="0.25"/>
    <row r="184" spans="16:22" s="8" customFormat="1" x14ac:dyDescent="0.25"/>
    <row r="185" spans="16:22" s="8" customFormat="1" x14ac:dyDescent="0.25"/>
    <row r="186" spans="16:22" s="8" customFormat="1" x14ac:dyDescent="0.25"/>
    <row r="187" spans="16:22" x14ac:dyDescent="0.25">
      <c r="P187" s="126"/>
      <c r="Q187" s="3"/>
      <c r="R187" s="3"/>
      <c r="S187" s="3"/>
      <c r="T187" s="3"/>
      <c r="U187" s="3"/>
      <c r="V187" s="3"/>
    </row>
    <row r="188" spans="16:22" x14ac:dyDescent="0.25">
      <c r="P188" s="126"/>
      <c r="Q188" s="3"/>
      <c r="R188" s="3"/>
      <c r="S188" s="3"/>
      <c r="T188" s="3"/>
      <c r="U188" s="3"/>
      <c r="V188" s="3"/>
    </row>
    <row r="189" spans="16:22" x14ac:dyDescent="0.25">
      <c r="P189" s="126"/>
      <c r="Q189" s="3"/>
      <c r="R189" s="3"/>
      <c r="S189" s="3"/>
      <c r="T189" s="3"/>
      <c r="U189" s="3"/>
      <c r="V189" s="3"/>
    </row>
    <row r="190" spans="16:22" ht="15.75" customHeight="1" x14ac:dyDescent="0.25"/>
    <row r="194" spans="16:23" ht="15.75" customHeight="1" x14ac:dyDescent="0.25"/>
    <row r="198" spans="16:23" ht="15.75" customHeight="1" x14ac:dyDescent="0.25"/>
    <row r="201" spans="16:23" x14ac:dyDescent="0.25">
      <c r="P201" s="126"/>
      <c r="Q201" s="3"/>
      <c r="R201" s="3"/>
      <c r="S201" s="3"/>
      <c r="T201" s="3"/>
      <c r="U201" s="3"/>
      <c r="V201" s="3"/>
      <c r="W201" s="3"/>
    </row>
    <row r="202" spans="16:23" x14ac:dyDescent="0.25">
      <c r="P202" s="126"/>
      <c r="Q202" s="3"/>
      <c r="R202" s="3"/>
      <c r="S202" s="3"/>
      <c r="T202" s="3"/>
      <c r="U202" s="3"/>
      <c r="V202" s="3"/>
      <c r="W202" s="3"/>
    </row>
    <row r="203" spans="16:23" x14ac:dyDescent="0.25">
      <c r="P203" s="126"/>
      <c r="Q203" s="3"/>
      <c r="R203" s="3"/>
      <c r="S203" s="3"/>
      <c r="T203" s="3"/>
      <c r="U203" s="3"/>
      <c r="V203" s="3"/>
      <c r="W203" s="3"/>
    </row>
    <row r="204" spans="16:23" x14ac:dyDescent="0.25">
      <c r="P204" s="126"/>
      <c r="Q204" s="3"/>
      <c r="R204" s="3"/>
      <c r="S204" s="3"/>
      <c r="T204" s="3"/>
      <c r="U204" s="3"/>
      <c r="V204" s="3"/>
      <c r="W204" s="3"/>
    </row>
    <row r="205" spans="16:23" x14ac:dyDescent="0.25">
      <c r="P205" s="126"/>
      <c r="Q205" s="3"/>
      <c r="R205" s="3"/>
      <c r="S205" s="3"/>
      <c r="T205" s="3"/>
      <c r="U205" s="3"/>
      <c r="V205" s="3"/>
      <c r="W205" s="3"/>
    </row>
    <row r="206" spans="16:23" ht="15.75" customHeight="1" x14ac:dyDescent="0.25"/>
    <row r="208" spans="16:23" ht="15.75" customHeight="1" x14ac:dyDescent="0.25"/>
    <row r="214" ht="15.75" customHeight="1" x14ac:dyDescent="0.25"/>
    <row r="216" ht="15.75" customHeight="1" x14ac:dyDescent="0.25"/>
    <row r="222" ht="15.75" customHeight="1" x14ac:dyDescent="0.25"/>
    <row r="224" ht="15.75" customHeight="1" x14ac:dyDescent="0.25"/>
    <row r="230" ht="15.75" customHeight="1" x14ac:dyDescent="0.25"/>
    <row r="238" ht="15.75" customHeight="1" x14ac:dyDescent="0.25"/>
    <row r="246" ht="15.75" customHeight="1" x14ac:dyDescent="0.25"/>
  </sheetData>
  <mergeCells count="1">
    <mergeCell ref="Q162:W16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248"/>
  <sheetViews>
    <sheetView zoomScale="70" zoomScaleNormal="70" workbookViewId="0">
      <selection activeCell="S106" sqref="S106"/>
    </sheetView>
  </sheetViews>
  <sheetFormatPr defaultRowHeight="15" x14ac:dyDescent="0.25"/>
  <cols>
    <col min="1" max="12" width="9.140625" style="1"/>
    <col min="13" max="13" width="12.42578125" style="1" customWidth="1"/>
    <col min="14" max="14" width="13.5703125" style="1" customWidth="1"/>
    <col min="15" max="15" width="12.7109375" style="1" customWidth="1"/>
    <col min="16" max="16" width="10.5703125" style="1" customWidth="1"/>
    <col min="17" max="17" width="13.85546875" style="1" customWidth="1"/>
    <col min="18" max="18" width="12" style="1" customWidth="1"/>
    <col min="19" max="19" width="12.140625" style="1" customWidth="1"/>
    <col min="20" max="20" width="10.85546875" style="1" customWidth="1"/>
    <col min="21" max="21" width="10.7109375" style="1" bestFit="1" customWidth="1"/>
    <col min="22" max="22" width="10.5703125" style="1" bestFit="1" customWidth="1"/>
    <col min="23" max="16384" width="9.140625" style="1"/>
  </cols>
  <sheetData>
    <row r="1" spans="1:23" ht="18.75" x14ac:dyDescent="0.3">
      <c r="A1" s="42" t="s">
        <v>12</v>
      </c>
      <c r="B1" s="4"/>
    </row>
    <row r="2" spans="1:23" ht="18.75" x14ac:dyDescent="0.3">
      <c r="A2" s="42"/>
      <c r="B2" s="4"/>
    </row>
    <row r="3" spans="1:23" ht="18.75" x14ac:dyDescent="0.3">
      <c r="A3" s="42"/>
      <c r="B3" s="4"/>
    </row>
    <row r="4" spans="1:23" ht="15.75" x14ac:dyDescent="0.25">
      <c r="A4" s="150" t="s">
        <v>123</v>
      </c>
      <c r="B4" s="251" t="s">
        <v>232</v>
      </c>
      <c r="P4" s="79"/>
      <c r="Q4" s="252">
        <v>2012</v>
      </c>
      <c r="R4" s="252">
        <v>2013</v>
      </c>
      <c r="S4" s="252">
        <v>2014</v>
      </c>
      <c r="T4" s="252">
        <v>2015</v>
      </c>
      <c r="U4" s="231">
        <v>2016</v>
      </c>
      <c r="V4" s="252">
        <v>2017</v>
      </c>
      <c r="W4" s="252">
        <v>2018</v>
      </c>
    </row>
    <row r="5" spans="1:23" ht="15.75" x14ac:dyDescent="0.25">
      <c r="A5" s="150" t="s">
        <v>124</v>
      </c>
      <c r="B5" s="251" t="s">
        <v>7</v>
      </c>
      <c r="P5" s="160" t="s">
        <v>37</v>
      </c>
      <c r="Q5" s="313">
        <v>267.66688740000001</v>
      </c>
      <c r="R5" s="313">
        <v>282.32953570000001</v>
      </c>
      <c r="S5" s="313">
        <v>304.2411214</v>
      </c>
      <c r="T5" s="313">
        <v>325.58414540000001</v>
      </c>
      <c r="U5" s="313">
        <v>313.03305119999999</v>
      </c>
      <c r="V5" s="313">
        <v>323.38478839999999</v>
      </c>
      <c r="W5" s="313">
        <v>309.19087469999999</v>
      </c>
    </row>
    <row r="6" spans="1:23" ht="15.75" x14ac:dyDescent="0.25">
      <c r="A6" s="150" t="s">
        <v>126</v>
      </c>
      <c r="B6" s="251" t="s">
        <v>153</v>
      </c>
      <c r="P6" s="160" t="s">
        <v>4</v>
      </c>
      <c r="Q6" s="313">
        <v>264.63174090000001</v>
      </c>
      <c r="R6" s="313">
        <v>261.00895919999999</v>
      </c>
      <c r="S6" s="313">
        <v>278.9601945</v>
      </c>
      <c r="T6" s="313">
        <v>287.19059750000002</v>
      </c>
      <c r="U6" s="313">
        <v>282.98606030000002</v>
      </c>
      <c r="V6" s="313">
        <v>284.44028709999998</v>
      </c>
      <c r="W6" s="313">
        <v>280.44527959999999</v>
      </c>
    </row>
    <row r="7" spans="1:23" ht="15.75" x14ac:dyDescent="0.25">
      <c r="A7" s="150" t="s">
        <v>189</v>
      </c>
      <c r="B7" s="4"/>
    </row>
    <row r="8" spans="1:23" ht="18.75" x14ac:dyDescent="0.3">
      <c r="A8" s="42"/>
      <c r="B8" s="4"/>
    </row>
    <row r="9" spans="1:23" ht="18.75" x14ac:dyDescent="0.3">
      <c r="A9" s="42"/>
      <c r="B9" s="4"/>
    </row>
    <row r="10" spans="1:23" ht="18.75" x14ac:dyDescent="0.3">
      <c r="A10" s="42"/>
      <c r="B10" s="4"/>
    </row>
    <row r="11" spans="1:23" ht="18.75" x14ac:dyDescent="0.3">
      <c r="A11" s="42"/>
      <c r="B11" s="4"/>
    </row>
    <row r="12" spans="1:23" ht="18.75" x14ac:dyDescent="0.3">
      <c r="A12" s="42"/>
      <c r="B12" s="4"/>
    </row>
    <row r="13" spans="1:23" ht="18.75" x14ac:dyDescent="0.3">
      <c r="A13" s="42"/>
      <c r="B13" s="4"/>
    </row>
    <row r="14" spans="1:23" ht="18.75" x14ac:dyDescent="0.3">
      <c r="A14" s="42"/>
      <c r="B14" s="4"/>
    </row>
    <row r="15" spans="1:23" ht="18.75" x14ac:dyDescent="0.3">
      <c r="A15" s="42"/>
      <c r="B15" s="4"/>
    </row>
    <row r="16" spans="1:23" ht="18.75" x14ac:dyDescent="0.3">
      <c r="A16" s="42"/>
      <c r="B16" s="4"/>
    </row>
    <row r="17" spans="1:2" ht="18.75" x14ac:dyDescent="0.3">
      <c r="A17" s="42"/>
      <c r="B17" s="4"/>
    </row>
    <row r="18" spans="1:2" ht="18.75" x14ac:dyDescent="0.3">
      <c r="A18" s="42"/>
      <c r="B18" s="4"/>
    </row>
    <row r="19" spans="1:2" ht="18.75" x14ac:dyDescent="0.3">
      <c r="A19" s="42"/>
      <c r="B19" s="4"/>
    </row>
    <row r="20" spans="1:2" ht="18.75" x14ac:dyDescent="0.3">
      <c r="A20" s="42"/>
      <c r="B20" s="4"/>
    </row>
    <row r="21" spans="1:2" ht="18.75" x14ac:dyDescent="0.3">
      <c r="A21" s="42"/>
      <c r="B21" s="4"/>
    </row>
    <row r="22" spans="1:2" ht="18.75" x14ac:dyDescent="0.3">
      <c r="A22" s="42"/>
      <c r="B22" s="4"/>
    </row>
    <row r="23" spans="1:2" ht="18.75" x14ac:dyDescent="0.3">
      <c r="A23" s="42"/>
      <c r="B23" s="4"/>
    </row>
    <row r="24" spans="1:2" ht="18.75" x14ac:dyDescent="0.3">
      <c r="A24" s="42"/>
      <c r="B24" s="4"/>
    </row>
    <row r="25" spans="1:2" ht="18.75" x14ac:dyDescent="0.3">
      <c r="A25" s="42"/>
      <c r="B25" s="4"/>
    </row>
    <row r="26" spans="1:2" ht="18.75" x14ac:dyDescent="0.3">
      <c r="A26" s="42"/>
      <c r="B26" s="4"/>
    </row>
    <row r="27" spans="1:2" ht="18.75" x14ac:dyDescent="0.3">
      <c r="A27" s="42"/>
      <c r="B27" s="4"/>
    </row>
    <row r="28" spans="1:2" ht="18.75" x14ac:dyDescent="0.3">
      <c r="A28" s="42"/>
      <c r="B28" s="4"/>
    </row>
    <row r="29" spans="1:2" ht="18.75" x14ac:dyDescent="0.3">
      <c r="A29" s="42"/>
      <c r="B29" s="4"/>
    </row>
    <row r="30" spans="1:2" ht="18.75" x14ac:dyDescent="0.3">
      <c r="A30" s="42"/>
      <c r="B30" s="4"/>
    </row>
    <row r="31" spans="1:2" ht="18.75" x14ac:dyDescent="0.3">
      <c r="A31" s="42"/>
      <c r="B31" s="4"/>
    </row>
    <row r="32" spans="1:2" ht="18.75" x14ac:dyDescent="0.3">
      <c r="A32" s="42"/>
      <c r="B32" s="4"/>
    </row>
    <row r="33" spans="1:23" ht="18.75" x14ac:dyDescent="0.3">
      <c r="A33" s="42"/>
      <c r="B33" s="4"/>
    </row>
    <row r="34" spans="1:23" ht="18.75" x14ac:dyDescent="0.3">
      <c r="A34" s="42"/>
      <c r="B34" s="4"/>
    </row>
    <row r="35" spans="1:23" ht="18.75" x14ac:dyDescent="0.3">
      <c r="A35" s="42"/>
      <c r="B35" s="4"/>
    </row>
    <row r="41" spans="1:23" ht="15.75" customHeight="1" x14ac:dyDescent="0.25">
      <c r="N41" s="68"/>
      <c r="O41" s="73"/>
      <c r="P41" s="5"/>
      <c r="Q41" s="5"/>
      <c r="R41" s="5"/>
      <c r="S41" s="5"/>
      <c r="T41" s="73"/>
      <c r="U41" s="5"/>
    </row>
    <row r="42" spans="1:23" x14ac:dyDescent="0.25">
      <c r="N42" s="72"/>
      <c r="O42" s="73"/>
      <c r="P42" s="5"/>
      <c r="Q42" s="5"/>
      <c r="R42" s="5"/>
      <c r="S42" s="5"/>
      <c r="T42" s="73"/>
      <c r="U42" s="5"/>
    </row>
    <row r="43" spans="1:23" ht="15.75" customHeight="1" x14ac:dyDescent="0.25">
      <c r="A43" s="150" t="s">
        <v>123</v>
      </c>
      <c r="B43" s="251" t="s">
        <v>233</v>
      </c>
      <c r="N43" s="68"/>
      <c r="O43" s="73"/>
      <c r="P43" s="79"/>
      <c r="Q43" s="252">
        <v>2012</v>
      </c>
      <c r="R43" s="252">
        <v>2013</v>
      </c>
      <c r="S43" s="252">
        <v>2014</v>
      </c>
      <c r="T43" s="252">
        <v>2015</v>
      </c>
      <c r="U43" s="231">
        <v>2016</v>
      </c>
      <c r="V43" s="252">
        <v>2017</v>
      </c>
      <c r="W43" s="252">
        <v>2018</v>
      </c>
    </row>
    <row r="44" spans="1:23" ht="15.75" x14ac:dyDescent="0.25">
      <c r="A44" s="150" t="s">
        <v>124</v>
      </c>
      <c r="B44" s="251" t="s">
        <v>7</v>
      </c>
      <c r="N44" s="68"/>
      <c r="O44" s="73"/>
      <c r="P44" s="160" t="s">
        <v>37</v>
      </c>
      <c r="Q44" s="313">
        <v>358.34770020000002</v>
      </c>
      <c r="R44" s="313">
        <v>377.73756780000002</v>
      </c>
      <c r="S44" s="313">
        <v>409.77049520000003</v>
      </c>
      <c r="T44" s="313">
        <v>440.47913349999999</v>
      </c>
      <c r="U44" s="313">
        <v>427.3802925</v>
      </c>
      <c r="V44" s="313">
        <v>444.06107780000002</v>
      </c>
      <c r="W44" s="313">
        <v>427.35907229999998</v>
      </c>
    </row>
    <row r="45" spans="1:23" ht="15.75" x14ac:dyDescent="0.25">
      <c r="A45" s="150" t="s">
        <v>126</v>
      </c>
      <c r="B45" s="251" t="s">
        <v>153</v>
      </c>
      <c r="N45" s="68"/>
      <c r="O45" s="73"/>
      <c r="P45" s="160" t="s">
        <v>4</v>
      </c>
      <c r="Q45" s="313">
        <v>351.82577529999998</v>
      </c>
      <c r="R45" s="313">
        <v>345.80996709999999</v>
      </c>
      <c r="S45" s="313">
        <v>372.65424890000003</v>
      </c>
      <c r="T45" s="313">
        <v>384.23618649999997</v>
      </c>
      <c r="U45" s="313">
        <v>382.95533870000003</v>
      </c>
      <c r="V45" s="313">
        <v>386.76365779999998</v>
      </c>
      <c r="W45" s="313">
        <v>382.9252606</v>
      </c>
    </row>
    <row r="46" spans="1:23" ht="15.75" x14ac:dyDescent="0.25">
      <c r="A46" s="150" t="s">
        <v>189</v>
      </c>
      <c r="B46" s="4"/>
      <c r="N46" s="68"/>
      <c r="O46" s="73"/>
      <c r="P46" s="5"/>
      <c r="Q46" s="5"/>
      <c r="R46" s="5"/>
      <c r="S46" s="5"/>
      <c r="T46" s="73"/>
      <c r="U46" s="5"/>
    </row>
    <row r="47" spans="1:23" x14ac:dyDescent="0.25">
      <c r="N47" s="68"/>
      <c r="O47" s="73"/>
      <c r="P47" s="5"/>
      <c r="Q47" s="5"/>
      <c r="R47" s="5"/>
      <c r="S47" s="5"/>
      <c r="T47" s="73"/>
      <c r="U47" s="5"/>
    </row>
    <row r="48" spans="1:23" x14ac:dyDescent="0.25">
      <c r="N48" s="68"/>
      <c r="O48" s="73"/>
      <c r="P48" s="5"/>
      <c r="Q48" s="5"/>
      <c r="R48" s="5"/>
      <c r="S48" s="5"/>
      <c r="T48" s="73"/>
      <c r="U48" s="5"/>
    </row>
    <row r="49" spans="14:21" x14ac:dyDescent="0.25">
      <c r="N49" s="68"/>
      <c r="O49" s="73"/>
      <c r="P49" s="5"/>
      <c r="Q49" s="5"/>
      <c r="R49" s="5"/>
      <c r="S49" s="5"/>
      <c r="T49" s="73"/>
      <c r="U49" s="5"/>
    </row>
    <row r="50" spans="14:21" x14ac:dyDescent="0.25">
      <c r="N50" s="68"/>
      <c r="O50" s="73"/>
      <c r="P50" s="5"/>
      <c r="Q50" s="5"/>
      <c r="R50" s="5"/>
      <c r="S50" s="5"/>
      <c r="T50" s="73"/>
      <c r="U50" s="5"/>
    </row>
    <row r="51" spans="14:21" x14ac:dyDescent="0.25">
      <c r="N51" s="68"/>
      <c r="O51" s="73"/>
      <c r="P51" s="5"/>
      <c r="Q51" s="5"/>
      <c r="R51" s="5"/>
      <c r="S51" s="5"/>
      <c r="T51" s="73"/>
      <c r="U51" s="5"/>
    </row>
    <row r="52" spans="14:21" x14ac:dyDescent="0.25">
      <c r="N52" s="68"/>
      <c r="O52" s="73"/>
      <c r="P52" s="5"/>
      <c r="Q52" s="5"/>
      <c r="R52" s="5"/>
      <c r="S52" s="5"/>
      <c r="T52" s="73"/>
      <c r="U52" s="5"/>
    </row>
    <row r="53" spans="14:21" x14ac:dyDescent="0.25">
      <c r="N53" s="68"/>
      <c r="O53" s="73"/>
      <c r="P53" s="5"/>
      <c r="Q53" s="5"/>
      <c r="R53" s="5"/>
      <c r="S53" s="5"/>
      <c r="T53" s="73"/>
      <c r="U53" s="5"/>
    </row>
    <row r="54" spans="14:21" x14ac:dyDescent="0.25">
      <c r="N54" s="68"/>
      <c r="O54" s="73"/>
      <c r="P54" s="5"/>
      <c r="Q54" s="5"/>
      <c r="R54" s="5"/>
      <c r="S54" s="5"/>
      <c r="T54" s="73"/>
      <c r="U54" s="5"/>
    </row>
    <row r="55" spans="14:21" x14ac:dyDescent="0.25">
      <c r="N55" s="68"/>
      <c r="O55" s="73"/>
      <c r="P55" s="5"/>
      <c r="Q55" s="5"/>
      <c r="R55" s="5"/>
      <c r="S55" s="5"/>
      <c r="T55" s="73"/>
      <c r="U55" s="5"/>
    </row>
    <row r="56" spans="14:21" x14ac:dyDescent="0.25">
      <c r="N56" s="68"/>
      <c r="O56" s="73"/>
      <c r="P56" s="5"/>
      <c r="Q56" s="5"/>
      <c r="R56" s="5"/>
      <c r="S56" s="5"/>
      <c r="T56" s="73"/>
      <c r="U56" s="5"/>
    </row>
    <row r="57" spans="14:21" x14ac:dyDescent="0.25">
      <c r="N57" s="68"/>
      <c r="O57" s="73"/>
      <c r="P57" s="5"/>
      <c r="Q57" s="5"/>
      <c r="R57" s="5"/>
      <c r="S57" s="5"/>
      <c r="T57" s="73"/>
      <c r="U57" s="5"/>
    </row>
    <row r="58" spans="14:21" x14ac:dyDescent="0.25">
      <c r="N58" s="68"/>
      <c r="O58" s="73"/>
      <c r="P58" s="5"/>
      <c r="Q58" s="5"/>
      <c r="R58" s="5"/>
      <c r="S58" s="5"/>
      <c r="T58" s="73"/>
      <c r="U58" s="5"/>
    </row>
    <row r="59" spans="14:21" x14ac:dyDescent="0.25">
      <c r="N59" s="68"/>
      <c r="O59" s="73"/>
      <c r="P59" s="5"/>
      <c r="Q59" s="5"/>
      <c r="R59" s="5"/>
      <c r="S59" s="5"/>
      <c r="T59" s="73"/>
      <c r="U59" s="5"/>
    </row>
    <row r="60" spans="14:21" x14ac:dyDescent="0.25">
      <c r="N60" s="68"/>
      <c r="O60" s="73"/>
      <c r="P60" s="5"/>
      <c r="Q60" s="5"/>
      <c r="R60" s="5"/>
      <c r="S60" s="5"/>
      <c r="T60" s="73"/>
      <c r="U60" s="5"/>
    </row>
    <row r="61" spans="14:21" x14ac:dyDescent="0.25">
      <c r="N61" s="68"/>
      <c r="O61" s="73"/>
      <c r="P61" s="5"/>
      <c r="Q61" s="5"/>
      <c r="R61" s="5"/>
      <c r="S61" s="5"/>
      <c r="T61" s="73"/>
      <c r="U61" s="5"/>
    </row>
    <row r="62" spans="14:21" x14ac:dyDescent="0.25">
      <c r="N62" s="68"/>
      <c r="O62" s="73"/>
      <c r="P62" s="5"/>
      <c r="Q62" s="5"/>
      <c r="R62" s="5"/>
      <c r="S62" s="5"/>
      <c r="T62" s="73"/>
      <c r="U62" s="5"/>
    </row>
    <row r="63" spans="14:21" x14ac:dyDescent="0.25">
      <c r="N63" s="68"/>
      <c r="O63" s="73"/>
      <c r="P63" s="5"/>
      <c r="Q63" s="5"/>
      <c r="R63" s="5"/>
      <c r="S63" s="5"/>
      <c r="T63" s="73"/>
      <c r="U63" s="5"/>
    </row>
    <row r="64" spans="14:21" x14ac:dyDescent="0.25">
      <c r="N64" s="68"/>
      <c r="O64" s="73"/>
      <c r="P64" s="5"/>
      <c r="Q64" s="5"/>
      <c r="R64" s="5"/>
      <c r="S64" s="5"/>
      <c r="T64" s="73"/>
      <c r="U64" s="5"/>
    </row>
    <row r="65" spans="14:21" x14ac:dyDescent="0.25">
      <c r="N65" s="68"/>
      <c r="O65" s="73"/>
      <c r="P65" s="5"/>
      <c r="Q65" s="5"/>
      <c r="R65" s="5"/>
      <c r="S65" s="5"/>
      <c r="T65" s="73"/>
      <c r="U65" s="5"/>
    </row>
    <row r="66" spans="14:21" x14ac:dyDescent="0.25">
      <c r="N66" s="68"/>
      <c r="O66" s="73"/>
      <c r="P66" s="5"/>
      <c r="Q66" s="5"/>
      <c r="R66" s="5"/>
      <c r="S66" s="5"/>
      <c r="T66" s="73"/>
      <c r="U66" s="5"/>
    </row>
    <row r="67" spans="14:21" x14ac:dyDescent="0.25">
      <c r="N67" s="68"/>
      <c r="O67" s="73"/>
      <c r="P67" s="5"/>
      <c r="Q67" s="5"/>
      <c r="R67" s="5"/>
      <c r="S67" s="5"/>
      <c r="T67" s="73"/>
      <c r="U67" s="5"/>
    </row>
    <row r="68" spans="14:21" x14ac:dyDescent="0.25">
      <c r="N68" s="68"/>
      <c r="O68" s="73"/>
      <c r="P68" s="5"/>
      <c r="Q68" s="5"/>
      <c r="R68" s="5"/>
      <c r="S68" s="5"/>
      <c r="T68" s="73"/>
      <c r="U68" s="5"/>
    </row>
    <row r="69" spans="14:21" x14ac:dyDescent="0.25">
      <c r="N69" s="68"/>
      <c r="O69" s="73"/>
      <c r="P69" s="5"/>
      <c r="Q69" s="5"/>
      <c r="R69" s="5"/>
      <c r="S69" s="5"/>
      <c r="T69" s="73"/>
      <c r="U69" s="5"/>
    </row>
    <row r="70" spans="14:21" x14ac:dyDescent="0.25">
      <c r="N70" s="68"/>
      <c r="O70" s="73"/>
      <c r="P70" s="5"/>
      <c r="Q70" s="5"/>
      <c r="R70" s="5"/>
      <c r="S70" s="5"/>
      <c r="T70" s="73"/>
      <c r="U70" s="5"/>
    </row>
    <row r="71" spans="14:21" x14ac:dyDescent="0.25">
      <c r="N71" s="68"/>
      <c r="O71" s="73"/>
      <c r="P71" s="5"/>
      <c r="Q71" s="5"/>
      <c r="R71" s="5"/>
      <c r="S71" s="5"/>
      <c r="T71" s="73"/>
      <c r="U71" s="5"/>
    </row>
    <row r="72" spans="14:21" x14ac:dyDescent="0.25">
      <c r="N72" s="68"/>
      <c r="O72" s="73"/>
      <c r="P72" s="5"/>
      <c r="Q72" s="5"/>
      <c r="R72" s="5"/>
      <c r="S72" s="5"/>
      <c r="T72" s="73"/>
      <c r="U72" s="5"/>
    </row>
    <row r="73" spans="14:21" x14ac:dyDescent="0.25">
      <c r="N73" s="68"/>
      <c r="O73" s="73"/>
      <c r="P73" s="5"/>
      <c r="Q73" s="5"/>
      <c r="R73" s="5"/>
      <c r="S73" s="5"/>
      <c r="T73" s="73"/>
      <c r="U73" s="5"/>
    </row>
    <row r="74" spans="14:21" x14ac:dyDescent="0.25">
      <c r="N74" s="68"/>
      <c r="O74" s="73"/>
      <c r="P74" s="5"/>
      <c r="Q74" s="5"/>
      <c r="R74" s="5"/>
      <c r="S74" s="5"/>
      <c r="T74" s="73"/>
      <c r="U74" s="5"/>
    </row>
    <row r="75" spans="14:21" x14ac:dyDescent="0.25">
      <c r="N75" s="68"/>
      <c r="O75" s="73"/>
      <c r="P75" s="5"/>
      <c r="Q75" s="5"/>
      <c r="R75" s="5"/>
      <c r="S75" s="5"/>
      <c r="T75" s="73"/>
      <c r="U75" s="5"/>
    </row>
    <row r="76" spans="14:21" x14ac:dyDescent="0.25">
      <c r="N76" s="68"/>
      <c r="O76" s="73"/>
      <c r="P76" s="5"/>
      <c r="Q76" s="5"/>
      <c r="R76" s="5"/>
      <c r="S76" s="5"/>
      <c r="T76" s="73"/>
      <c r="U76" s="5"/>
    </row>
    <row r="77" spans="14:21" x14ac:dyDescent="0.25">
      <c r="N77" s="68"/>
      <c r="O77" s="73"/>
      <c r="P77" s="5"/>
      <c r="Q77" s="5"/>
      <c r="R77" s="5"/>
      <c r="S77" s="5"/>
      <c r="T77" s="73"/>
      <c r="U77" s="5"/>
    </row>
    <row r="78" spans="14:21" x14ac:dyDescent="0.25">
      <c r="N78" s="68"/>
      <c r="O78" s="73"/>
      <c r="P78" s="5"/>
      <c r="Q78" s="5"/>
      <c r="R78" s="5"/>
      <c r="S78" s="5"/>
      <c r="T78" s="73"/>
      <c r="U78" s="5"/>
    </row>
    <row r="79" spans="14:21" x14ac:dyDescent="0.25">
      <c r="N79" s="68"/>
      <c r="O79" s="73"/>
      <c r="P79" s="5"/>
      <c r="Q79" s="5"/>
      <c r="R79" s="5"/>
      <c r="S79" s="5"/>
      <c r="T79" s="73"/>
      <c r="U79" s="5"/>
    </row>
    <row r="80" spans="14:21" x14ac:dyDescent="0.25">
      <c r="N80" s="68"/>
      <c r="O80" s="73"/>
      <c r="P80" s="5"/>
      <c r="Q80" s="5"/>
      <c r="R80" s="5"/>
      <c r="S80" s="5"/>
      <c r="T80" s="73"/>
      <c r="U80" s="5"/>
    </row>
    <row r="81" spans="1:23" x14ac:dyDescent="0.25">
      <c r="N81" s="68"/>
      <c r="O81" s="73"/>
      <c r="P81" s="5"/>
      <c r="Q81" s="5"/>
      <c r="R81" s="5"/>
      <c r="S81" s="5"/>
      <c r="T81" s="73"/>
      <c r="U81" s="5"/>
    </row>
    <row r="82" spans="1:23" x14ac:dyDescent="0.25">
      <c r="N82" s="68"/>
      <c r="O82" s="73"/>
      <c r="P82" s="5"/>
      <c r="Q82" s="5"/>
      <c r="R82" s="5"/>
      <c r="S82" s="5"/>
      <c r="T82" s="73"/>
      <c r="U82" s="5"/>
    </row>
    <row r="83" spans="1:23" x14ac:dyDescent="0.25">
      <c r="N83" s="68"/>
      <c r="O83" s="73"/>
      <c r="P83" s="5"/>
      <c r="Q83" s="5"/>
      <c r="R83" s="5"/>
      <c r="S83" s="5"/>
      <c r="T83" s="73"/>
      <c r="U83" s="5"/>
    </row>
    <row r="84" spans="1:23" x14ac:dyDescent="0.25">
      <c r="N84" s="68"/>
      <c r="O84" s="73"/>
      <c r="P84" s="5"/>
      <c r="Q84" s="5"/>
      <c r="R84" s="5"/>
      <c r="S84" s="5"/>
      <c r="T84" s="73"/>
      <c r="U84" s="5"/>
    </row>
    <row r="85" spans="1:23" x14ac:dyDescent="0.25">
      <c r="N85" s="68"/>
      <c r="O85" s="73"/>
      <c r="P85" s="5"/>
      <c r="Q85" s="5"/>
      <c r="R85" s="5"/>
      <c r="S85" s="5"/>
      <c r="T85" s="73"/>
      <c r="U85" s="5"/>
    </row>
    <row r="86" spans="1:23" x14ac:dyDescent="0.25">
      <c r="N86" s="68"/>
      <c r="O86" s="73"/>
      <c r="P86" s="5"/>
      <c r="Q86" s="5"/>
      <c r="R86" s="5"/>
      <c r="S86" s="5"/>
      <c r="T86" s="73"/>
      <c r="U86" s="5"/>
    </row>
    <row r="87" spans="1:23" x14ac:dyDescent="0.25">
      <c r="N87" s="68"/>
      <c r="O87" s="73"/>
      <c r="P87" s="5"/>
      <c r="Q87" s="5"/>
      <c r="R87" s="5"/>
      <c r="S87" s="5"/>
      <c r="T87" s="73"/>
      <c r="U87" s="5"/>
    </row>
    <row r="88" spans="1:23" x14ac:dyDescent="0.25">
      <c r="N88" s="68"/>
      <c r="O88" s="73"/>
      <c r="P88" s="5"/>
      <c r="Q88" s="5"/>
      <c r="R88" s="5"/>
      <c r="S88" s="5"/>
      <c r="T88" s="73"/>
      <c r="U88" s="5"/>
    </row>
    <row r="89" spans="1:23" x14ac:dyDescent="0.25">
      <c r="N89" s="68"/>
      <c r="O89" s="73"/>
      <c r="P89" s="5"/>
      <c r="Q89" s="5"/>
      <c r="R89" s="5"/>
      <c r="S89" s="5"/>
      <c r="T89" s="73"/>
      <c r="U89" s="5"/>
    </row>
    <row r="90" spans="1:23" x14ac:dyDescent="0.25">
      <c r="N90" s="72"/>
      <c r="O90" s="73"/>
      <c r="P90" s="5"/>
      <c r="Q90" s="5"/>
      <c r="R90" s="5"/>
      <c r="S90" s="5"/>
      <c r="T90" s="73"/>
      <c r="U90" s="5"/>
      <c r="V90" s="38"/>
    </row>
    <row r="91" spans="1:23" x14ac:dyDescent="0.25">
      <c r="N91" s="68"/>
      <c r="O91" s="73"/>
      <c r="P91" s="5"/>
      <c r="Q91" s="5"/>
      <c r="R91" s="5"/>
      <c r="S91" s="5"/>
      <c r="T91" s="73"/>
      <c r="U91" s="5"/>
      <c r="V91" s="38"/>
    </row>
    <row r="92" spans="1:23" x14ac:dyDescent="0.25">
      <c r="S92" s="2"/>
      <c r="T92" s="38"/>
      <c r="U92" s="38"/>
      <c r="V92" s="38"/>
    </row>
    <row r="93" spans="1:23" ht="15.75" customHeight="1" x14ac:dyDescent="0.25">
      <c r="A93" s="150" t="s">
        <v>123</v>
      </c>
      <c r="B93" s="251" t="s">
        <v>234</v>
      </c>
      <c r="Q93" s="247">
        <v>2012</v>
      </c>
      <c r="R93" s="247">
        <v>2013</v>
      </c>
      <c r="S93" s="247">
        <v>2014</v>
      </c>
      <c r="T93" s="247">
        <v>2015</v>
      </c>
      <c r="U93" s="247">
        <v>2016</v>
      </c>
      <c r="V93" s="247">
        <v>2017</v>
      </c>
      <c r="W93" s="247">
        <v>2018</v>
      </c>
    </row>
    <row r="94" spans="1:23" ht="15.75" x14ac:dyDescent="0.25">
      <c r="A94" s="150" t="s">
        <v>124</v>
      </c>
      <c r="B94" s="251" t="s">
        <v>7</v>
      </c>
      <c r="P94" s="1" t="s">
        <v>40</v>
      </c>
      <c r="Q94" s="265">
        <v>284.6003303</v>
      </c>
      <c r="R94" s="265">
        <v>302.91032769999998</v>
      </c>
      <c r="S94" s="265">
        <v>322.12478750000002</v>
      </c>
      <c r="T94" s="265">
        <v>329.00822269999998</v>
      </c>
      <c r="U94" s="265">
        <v>314.56370070000003</v>
      </c>
      <c r="V94" s="265">
        <v>315.84962230000002</v>
      </c>
      <c r="W94" s="265">
        <v>303.69033039999999</v>
      </c>
    </row>
    <row r="95" spans="1:23" ht="15.75" x14ac:dyDescent="0.25">
      <c r="A95" s="150" t="s">
        <v>126</v>
      </c>
      <c r="B95" s="251" t="s">
        <v>153</v>
      </c>
      <c r="P95" s="1" t="s">
        <v>38</v>
      </c>
      <c r="Q95" s="265">
        <v>281.0351637</v>
      </c>
      <c r="R95" s="265">
        <v>288.8776158</v>
      </c>
      <c r="S95" s="265">
        <v>306.52317629999999</v>
      </c>
      <c r="T95" s="265">
        <v>323.65222720000003</v>
      </c>
      <c r="U95" s="265">
        <v>315.59117700000002</v>
      </c>
      <c r="V95" s="265">
        <v>319.83299169999998</v>
      </c>
      <c r="W95" s="265">
        <v>300.94088720000002</v>
      </c>
    </row>
    <row r="96" spans="1:23" ht="15.75" x14ac:dyDescent="0.25">
      <c r="A96" s="150" t="s">
        <v>189</v>
      </c>
      <c r="B96" s="4"/>
      <c r="P96" s="1" t="s">
        <v>41</v>
      </c>
      <c r="Q96" s="265">
        <v>251.5325551</v>
      </c>
      <c r="R96" s="265">
        <v>270.13164080000001</v>
      </c>
      <c r="S96" s="265">
        <v>287.43039809999999</v>
      </c>
      <c r="T96" s="265">
        <v>300.23819659999998</v>
      </c>
      <c r="U96" s="265">
        <v>297.14297929999998</v>
      </c>
      <c r="V96" s="265">
        <v>300.1213075</v>
      </c>
      <c r="W96" s="265">
        <v>296.54217690000002</v>
      </c>
    </row>
    <row r="97" spans="16:23" x14ac:dyDescent="0.25">
      <c r="P97" s="1" t="s">
        <v>39</v>
      </c>
      <c r="Q97" s="265">
        <v>261.97204599999998</v>
      </c>
      <c r="R97" s="265">
        <v>246.5390276</v>
      </c>
      <c r="S97" s="265">
        <v>264.88040510000002</v>
      </c>
      <c r="T97" s="265">
        <v>279.82024159999997</v>
      </c>
      <c r="U97" s="265">
        <v>273.743763</v>
      </c>
      <c r="V97" s="265">
        <v>280.99206679999998</v>
      </c>
      <c r="W97" s="265">
        <v>278.8041609</v>
      </c>
    </row>
    <row r="123" spans="14:21" x14ac:dyDescent="0.25">
      <c r="N123" s="68"/>
      <c r="O123" s="73"/>
      <c r="P123" s="5"/>
      <c r="Q123" s="5"/>
      <c r="R123" s="5"/>
      <c r="S123" s="5"/>
      <c r="T123" s="73"/>
      <c r="U123" s="5"/>
    </row>
    <row r="124" spans="14:21" x14ac:dyDescent="0.25">
      <c r="N124" s="72"/>
      <c r="O124" s="73"/>
      <c r="P124" s="5"/>
      <c r="Q124" s="5"/>
      <c r="R124" s="5"/>
      <c r="S124" s="5"/>
      <c r="T124" s="73"/>
      <c r="U124" s="5"/>
    </row>
    <row r="125" spans="14:21" x14ac:dyDescent="0.25">
      <c r="N125" s="68"/>
      <c r="O125" s="73"/>
      <c r="P125" s="5"/>
      <c r="Q125" s="5"/>
      <c r="R125" s="5"/>
      <c r="S125" s="5"/>
      <c r="T125" s="73"/>
      <c r="U125" s="5"/>
    </row>
    <row r="126" spans="14:21" x14ac:dyDescent="0.25">
      <c r="N126" s="68"/>
      <c r="O126" s="73"/>
      <c r="P126" s="5"/>
      <c r="Q126" s="5"/>
      <c r="R126" s="5"/>
      <c r="S126" s="5"/>
      <c r="T126" s="73"/>
      <c r="U126" s="5"/>
    </row>
    <row r="127" spans="14:21" x14ac:dyDescent="0.25">
      <c r="N127" s="72"/>
      <c r="O127" s="73"/>
      <c r="P127" s="5"/>
      <c r="Q127" s="5"/>
      <c r="R127" s="5"/>
      <c r="S127" s="5"/>
      <c r="T127" s="73"/>
      <c r="U127" s="5"/>
    </row>
    <row r="128" spans="14:21" x14ac:dyDescent="0.25">
      <c r="N128" s="68"/>
      <c r="O128" s="73"/>
      <c r="P128" s="5"/>
      <c r="Q128" s="5"/>
      <c r="R128" s="5"/>
      <c r="S128" s="5"/>
      <c r="T128" s="73"/>
      <c r="U128" s="5"/>
    </row>
    <row r="129" spans="1:23" x14ac:dyDescent="0.25">
      <c r="N129" s="68"/>
      <c r="O129" s="73"/>
      <c r="P129" s="5"/>
      <c r="Q129" s="5"/>
      <c r="R129" s="5"/>
      <c r="S129" s="5"/>
      <c r="T129" s="73"/>
      <c r="U129" s="5"/>
    </row>
    <row r="130" spans="1:23" x14ac:dyDescent="0.25">
      <c r="N130" s="72"/>
      <c r="O130" s="73"/>
      <c r="P130" s="5"/>
      <c r="Q130" s="5"/>
      <c r="R130" s="5"/>
      <c r="S130" s="5"/>
      <c r="T130" s="73"/>
      <c r="U130" s="5"/>
    </row>
    <row r="131" spans="1:23" x14ac:dyDescent="0.25">
      <c r="N131" s="68"/>
      <c r="O131" s="73"/>
      <c r="P131" s="5"/>
      <c r="Q131" s="5"/>
      <c r="R131" s="5"/>
      <c r="S131" s="5"/>
      <c r="T131" s="73"/>
      <c r="U131" s="5"/>
    </row>
    <row r="142" spans="1:23" ht="15.75" customHeight="1" x14ac:dyDescent="0.25">
      <c r="N142" s="98"/>
      <c r="O142" s="168"/>
      <c r="P142" s="168"/>
      <c r="Q142" s="168"/>
      <c r="R142" s="168"/>
      <c r="S142" s="168"/>
      <c r="T142" s="168"/>
      <c r="U142" s="176"/>
    </row>
    <row r="143" spans="1:23" ht="15.75" customHeight="1" x14ac:dyDescent="0.25">
      <c r="A143" s="150" t="s">
        <v>123</v>
      </c>
      <c r="B143" s="251" t="s">
        <v>235</v>
      </c>
      <c r="N143" s="98"/>
      <c r="O143" s="168"/>
      <c r="Q143" s="247">
        <v>2012</v>
      </c>
      <c r="R143" s="247">
        <v>2013</v>
      </c>
      <c r="S143" s="247">
        <v>2014</v>
      </c>
      <c r="T143" s="247">
        <v>2015</v>
      </c>
      <c r="U143" s="247">
        <v>2016</v>
      </c>
      <c r="V143" s="247">
        <v>2017</v>
      </c>
      <c r="W143" s="247">
        <v>2018</v>
      </c>
    </row>
    <row r="144" spans="1:23" ht="15.75" customHeight="1" x14ac:dyDescent="0.25">
      <c r="A144" s="150" t="s">
        <v>124</v>
      </c>
      <c r="B144" s="251" t="s">
        <v>7</v>
      </c>
      <c r="N144" s="98"/>
      <c r="O144" s="168"/>
      <c r="P144" s="1" t="s">
        <v>40</v>
      </c>
      <c r="Q144" s="265">
        <v>378.5835333</v>
      </c>
      <c r="R144" s="265">
        <v>405.76246209999999</v>
      </c>
      <c r="S144" s="265">
        <v>434.89482450000003</v>
      </c>
      <c r="T144" s="265">
        <v>447.35976599999998</v>
      </c>
      <c r="U144" s="265">
        <v>435.1188856</v>
      </c>
      <c r="V144" s="265">
        <v>442.72653689999999</v>
      </c>
      <c r="W144" s="265">
        <v>426.71496430000002</v>
      </c>
    </row>
    <row r="145" spans="1:23" ht="15.75" customHeight="1" x14ac:dyDescent="0.25">
      <c r="A145" s="150" t="s">
        <v>126</v>
      </c>
      <c r="B145" s="251" t="s">
        <v>153</v>
      </c>
      <c r="N145" s="98"/>
      <c r="O145" s="168"/>
      <c r="P145" s="1" t="s">
        <v>38</v>
      </c>
      <c r="Q145" s="265">
        <v>379.25582750000001</v>
      </c>
      <c r="R145" s="265">
        <v>390.53497659999999</v>
      </c>
      <c r="S145" s="265">
        <v>417.19158859999999</v>
      </c>
      <c r="T145" s="265">
        <v>442.02994840000002</v>
      </c>
      <c r="U145" s="265">
        <v>435.23262749999998</v>
      </c>
      <c r="V145" s="265">
        <v>441.8552062</v>
      </c>
      <c r="W145" s="265">
        <v>417.35667269999999</v>
      </c>
    </row>
    <row r="146" spans="1:23" ht="15.75" customHeight="1" x14ac:dyDescent="0.25">
      <c r="A146" s="150" t="s">
        <v>189</v>
      </c>
      <c r="B146" s="4"/>
      <c r="N146" s="98"/>
      <c r="O146" s="168"/>
      <c r="P146" s="1" t="s">
        <v>41</v>
      </c>
      <c r="Q146" s="265">
        <v>328.91081270000001</v>
      </c>
      <c r="R146" s="265">
        <v>355.06497289999999</v>
      </c>
      <c r="S146" s="265">
        <v>380.5326986</v>
      </c>
      <c r="T146" s="265">
        <v>398.30527669999998</v>
      </c>
      <c r="U146" s="265">
        <v>398.71163259999997</v>
      </c>
      <c r="V146" s="265">
        <v>405.51321130000002</v>
      </c>
      <c r="W146" s="265">
        <v>402.93924070000003</v>
      </c>
    </row>
    <row r="147" spans="1:23" ht="15.75" customHeight="1" x14ac:dyDescent="0.25">
      <c r="N147" s="98"/>
      <c r="O147" s="168"/>
      <c r="P147" s="1" t="s">
        <v>39</v>
      </c>
      <c r="Q147" s="265">
        <v>350.068896</v>
      </c>
      <c r="R147" s="265">
        <v>328.73366950000002</v>
      </c>
      <c r="S147" s="265">
        <v>354.66525189999999</v>
      </c>
      <c r="T147" s="265">
        <v>375.67087830000003</v>
      </c>
      <c r="U147" s="265">
        <v>370.4933297</v>
      </c>
      <c r="V147" s="265">
        <v>382.90239220000001</v>
      </c>
      <c r="W147" s="265">
        <v>382.1540152</v>
      </c>
    </row>
    <row r="148" spans="1:23" ht="15.75" customHeight="1" x14ac:dyDescent="0.25">
      <c r="N148" s="98"/>
      <c r="O148" s="168"/>
      <c r="P148" s="168"/>
      <c r="Q148" s="168"/>
      <c r="R148" s="168"/>
      <c r="S148" s="168"/>
      <c r="T148" s="168"/>
      <c r="U148" s="176"/>
    </row>
    <row r="149" spans="1:23" ht="15.75" customHeight="1" x14ac:dyDescent="0.25">
      <c r="N149" s="98"/>
      <c r="O149" s="168"/>
      <c r="P149" s="168"/>
      <c r="Q149" s="168"/>
      <c r="R149" s="168"/>
      <c r="S149" s="168"/>
      <c r="T149" s="168"/>
      <c r="U149" s="176"/>
    </row>
    <row r="150" spans="1:23" ht="15.75" customHeight="1" x14ac:dyDescent="0.25">
      <c r="N150" s="98"/>
      <c r="O150" s="168"/>
      <c r="P150" s="168"/>
      <c r="Q150" s="168"/>
      <c r="R150" s="168"/>
      <c r="S150" s="168"/>
      <c r="T150" s="168"/>
      <c r="U150" s="176"/>
    </row>
    <row r="151" spans="1:23" ht="15.75" customHeight="1" x14ac:dyDescent="0.25">
      <c r="N151" s="98"/>
      <c r="O151" s="168"/>
      <c r="P151" s="168"/>
      <c r="Q151" s="168"/>
      <c r="R151" s="168"/>
      <c r="S151" s="168"/>
      <c r="T151" s="168"/>
      <c r="U151" s="176"/>
    </row>
    <row r="152" spans="1:23" ht="15.75" customHeight="1" x14ac:dyDescent="0.25">
      <c r="N152" s="98"/>
      <c r="O152" s="168"/>
      <c r="P152" s="168"/>
      <c r="Q152" s="168"/>
      <c r="R152" s="168"/>
      <c r="S152" s="168"/>
      <c r="T152" s="168"/>
      <c r="U152" s="176"/>
    </row>
    <row r="153" spans="1:23" ht="15.75" customHeight="1" x14ac:dyDescent="0.25">
      <c r="N153" s="98"/>
      <c r="O153" s="168"/>
      <c r="P153" s="168"/>
      <c r="Q153" s="168"/>
      <c r="R153" s="168"/>
      <c r="S153" s="168"/>
      <c r="T153" s="168"/>
      <c r="U153" s="176"/>
    </row>
    <row r="154" spans="1:23" ht="15.75" customHeight="1" x14ac:dyDescent="0.25">
      <c r="N154" s="98"/>
      <c r="O154" s="168"/>
      <c r="P154" s="168"/>
      <c r="Q154" s="168"/>
      <c r="R154" s="168"/>
      <c r="S154" s="168"/>
      <c r="T154" s="168"/>
      <c r="U154" s="176"/>
    </row>
    <row r="155" spans="1:23" ht="15.75" customHeight="1" x14ac:dyDescent="0.25">
      <c r="N155" s="98"/>
      <c r="O155" s="168"/>
      <c r="P155" s="168"/>
      <c r="Q155" s="168"/>
      <c r="R155" s="168"/>
      <c r="S155" s="168"/>
      <c r="T155" s="168"/>
      <c r="U155" s="176"/>
    </row>
    <row r="156" spans="1:23" ht="15.75" customHeight="1" x14ac:dyDescent="0.25">
      <c r="N156" s="98"/>
      <c r="O156" s="168"/>
      <c r="P156" s="168"/>
      <c r="Q156" s="168"/>
      <c r="R156" s="168"/>
      <c r="S156" s="168"/>
      <c r="T156" s="168"/>
      <c r="U156" s="176"/>
    </row>
    <row r="157" spans="1:23" ht="15.75" customHeight="1" x14ac:dyDescent="0.25">
      <c r="N157" s="98"/>
      <c r="O157" s="168"/>
      <c r="P157" s="168"/>
      <c r="Q157" s="168"/>
      <c r="R157" s="168"/>
      <c r="S157" s="168"/>
      <c r="T157" s="168"/>
      <c r="U157" s="176"/>
    </row>
    <row r="158" spans="1:23" ht="15.75" customHeight="1" x14ac:dyDescent="0.25">
      <c r="N158" s="98"/>
      <c r="O158" s="168"/>
      <c r="P158" s="168"/>
      <c r="Q158" s="168"/>
      <c r="R158" s="168"/>
      <c r="S158" s="168"/>
      <c r="T158" s="168"/>
      <c r="U158" s="176"/>
    </row>
    <row r="159" spans="1:23" ht="15.75" customHeight="1" x14ac:dyDescent="0.25">
      <c r="N159" s="98"/>
      <c r="O159" s="168"/>
      <c r="P159" s="168"/>
      <c r="Q159" s="168"/>
      <c r="R159" s="168"/>
      <c r="S159" s="168"/>
      <c r="T159" s="168"/>
      <c r="U159" s="176"/>
    </row>
    <row r="160" spans="1:23" ht="15.75" customHeight="1" x14ac:dyDescent="0.25">
      <c r="N160" s="98"/>
      <c r="O160" s="168"/>
      <c r="P160" s="168"/>
      <c r="Q160" s="168"/>
      <c r="R160" s="168"/>
      <c r="S160" s="168"/>
      <c r="T160" s="168"/>
      <c r="U160" s="176"/>
    </row>
    <row r="161" spans="14:21" ht="15.75" customHeight="1" x14ac:dyDescent="0.25">
      <c r="N161" s="98"/>
      <c r="O161" s="168"/>
      <c r="P161" s="168"/>
      <c r="Q161" s="168"/>
      <c r="R161" s="168"/>
      <c r="S161" s="168"/>
      <c r="T161" s="168"/>
      <c r="U161" s="176"/>
    </row>
    <row r="162" spans="14:21" ht="15.75" customHeight="1" x14ac:dyDescent="0.25">
      <c r="N162" s="98"/>
      <c r="O162" s="168"/>
      <c r="P162" s="168"/>
      <c r="Q162" s="168"/>
      <c r="R162" s="168"/>
      <c r="S162" s="168"/>
      <c r="T162" s="168"/>
      <c r="U162" s="176"/>
    </row>
    <row r="163" spans="14:21" ht="15.75" customHeight="1" x14ac:dyDescent="0.25">
      <c r="N163" s="98"/>
      <c r="O163" s="168"/>
      <c r="P163" s="168"/>
      <c r="Q163" s="168"/>
      <c r="R163" s="168"/>
      <c r="S163" s="168"/>
      <c r="T163" s="168"/>
      <c r="U163" s="176"/>
    </row>
    <row r="164" spans="14:21" ht="15.75" customHeight="1" x14ac:dyDescent="0.25">
      <c r="N164" s="98"/>
      <c r="O164" s="168"/>
      <c r="P164" s="168"/>
      <c r="Q164" s="168"/>
      <c r="R164" s="168"/>
      <c r="S164" s="168"/>
      <c r="T164" s="168"/>
      <c r="U164" s="176"/>
    </row>
    <row r="165" spans="14:21" ht="15.75" customHeight="1" x14ac:dyDescent="0.25">
      <c r="N165" s="98"/>
      <c r="O165" s="168"/>
      <c r="P165" s="168"/>
      <c r="Q165" s="168"/>
      <c r="R165" s="168"/>
      <c r="S165" s="168"/>
      <c r="T165" s="168"/>
      <c r="U165" s="176"/>
    </row>
    <row r="166" spans="14:21" ht="15.75" customHeight="1" x14ac:dyDescent="0.25">
      <c r="N166" s="98"/>
      <c r="O166" s="168"/>
      <c r="P166" s="168"/>
      <c r="Q166" s="168"/>
      <c r="R166" s="168"/>
      <c r="S166" s="168"/>
      <c r="T166" s="168"/>
      <c r="U166" s="176"/>
    </row>
    <row r="167" spans="14:21" ht="15.75" customHeight="1" x14ac:dyDescent="0.25">
      <c r="N167" s="98"/>
      <c r="O167" s="168"/>
      <c r="P167" s="168"/>
      <c r="Q167" s="168"/>
      <c r="R167" s="168"/>
      <c r="S167" s="168"/>
      <c r="T167" s="168"/>
      <c r="U167" s="176"/>
    </row>
    <row r="168" spans="14:21" ht="15.75" customHeight="1" x14ac:dyDescent="0.25">
      <c r="N168" s="98"/>
      <c r="O168" s="168"/>
      <c r="P168" s="168"/>
      <c r="Q168" s="168"/>
      <c r="R168" s="168"/>
      <c r="S168" s="168"/>
      <c r="T168" s="168"/>
      <c r="U168" s="176"/>
    </row>
    <row r="169" spans="14:21" ht="15.75" customHeight="1" x14ac:dyDescent="0.25">
      <c r="N169" s="98"/>
      <c r="O169" s="168"/>
      <c r="P169" s="168"/>
      <c r="Q169" s="168"/>
      <c r="R169" s="168"/>
      <c r="S169" s="168"/>
      <c r="T169" s="168"/>
      <c r="U169" s="176"/>
    </row>
    <row r="170" spans="14:21" ht="15.75" customHeight="1" x14ac:dyDescent="0.25">
      <c r="N170" s="98"/>
      <c r="O170" s="168"/>
      <c r="P170" s="168"/>
      <c r="Q170" s="168"/>
      <c r="R170" s="168"/>
      <c r="S170" s="168"/>
      <c r="T170" s="168"/>
      <c r="U170" s="176"/>
    </row>
    <row r="171" spans="14:21" ht="15.75" customHeight="1" x14ac:dyDescent="0.25">
      <c r="N171" s="98"/>
      <c r="O171" s="168"/>
      <c r="P171" s="168"/>
      <c r="Q171" s="168"/>
      <c r="R171" s="168"/>
      <c r="S171" s="168"/>
      <c r="T171" s="168"/>
      <c r="U171" s="176"/>
    </row>
    <row r="172" spans="14:21" ht="15.75" customHeight="1" x14ac:dyDescent="0.25">
      <c r="N172" s="98"/>
      <c r="O172" s="168"/>
      <c r="P172" s="168"/>
      <c r="Q172" s="168"/>
      <c r="R172" s="168"/>
      <c r="S172" s="168"/>
      <c r="T172" s="168"/>
      <c r="U172" s="176"/>
    </row>
    <row r="173" spans="14:21" ht="15.75" customHeight="1" x14ac:dyDescent="0.25">
      <c r="N173" s="98"/>
      <c r="O173" s="168"/>
      <c r="P173" s="168"/>
      <c r="Q173" s="168"/>
      <c r="R173" s="168"/>
      <c r="S173" s="168"/>
      <c r="T173" s="168"/>
      <c r="U173" s="176"/>
    </row>
    <row r="174" spans="14:21" ht="15.75" customHeight="1" x14ac:dyDescent="0.25">
      <c r="N174" s="98"/>
      <c r="O174" s="168"/>
      <c r="P174" s="168"/>
      <c r="Q174" s="168"/>
      <c r="R174" s="168"/>
      <c r="S174" s="168"/>
      <c r="T174" s="168"/>
      <c r="U174" s="176"/>
    </row>
    <row r="175" spans="14:21" ht="15.75" customHeight="1" x14ac:dyDescent="0.25">
      <c r="N175" s="98"/>
      <c r="O175" s="168"/>
      <c r="P175" s="168"/>
      <c r="Q175" s="168"/>
      <c r="R175" s="168"/>
      <c r="S175" s="168"/>
      <c r="T175" s="168"/>
      <c r="U175" s="176"/>
    </row>
    <row r="176" spans="14:21" ht="15.75" customHeight="1" x14ac:dyDescent="0.25">
      <c r="N176" s="98"/>
      <c r="O176" s="168"/>
      <c r="P176" s="168"/>
      <c r="Q176" s="168"/>
      <c r="R176" s="168"/>
      <c r="S176" s="168"/>
      <c r="T176" s="168"/>
      <c r="U176" s="176"/>
    </row>
    <row r="177" spans="1:24" ht="15.75" customHeight="1" x14ac:dyDescent="0.25">
      <c r="N177" s="98"/>
      <c r="O177" s="168"/>
      <c r="P177" s="168"/>
      <c r="Q177" s="168"/>
      <c r="R177" s="168"/>
      <c r="S177" s="168"/>
      <c r="T177" s="168"/>
      <c r="U177" s="176"/>
    </row>
    <row r="178" spans="1:24" x14ac:dyDescent="0.25">
      <c r="N178" s="98"/>
      <c r="O178" s="168"/>
      <c r="P178" s="168"/>
      <c r="Q178" s="168"/>
      <c r="R178" s="168"/>
      <c r="S178" s="168"/>
      <c r="T178" s="168"/>
      <c r="U178" s="176"/>
    </row>
    <row r="179" spans="1:24" x14ac:dyDescent="0.25">
      <c r="N179" s="98"/>
      <c r="O179" s="168"/>
      <c r="P179" s="168"/>
      <c r="Q179" s="168"/>
      <c r="R179" s="168"/>
      <c r="S179" s="168"/>
      <c r="T179" s="168"/>
      <c r="U179" s="176"/>
    </row>
    <row r="180" spans="1:24" x14ac:dyDescent="0.25">
      <c r="N180" s="98"/>
      <c r="O180" s="168"/>
      <c r="P180" s="168"/>
      <c r="Q180" s="168"/>
      <c r="R180" s="168"/>
      <c r="S180" s="168"/>
      <c r="T180" s="168"/>
      <c r="U180" s="176"/>
    </row>
    <row r="181" spans="1:24" x14ac:dyDescent="0.25">
      <c r="O181" s="69"/>
      <c r="P181" s="69"/>
      <c r="Q181" s="69"/>
      <c r="R181" s="69"/>
      <c r="S181" s="69"/>
      <c r="T181" s="69"/>
    </row>
    <row r="182" spans="1:24" x14ac:dyDescent="0.25">
      <c r="O182" s="69"/>
      <c r="P182" s="69"/>
      <c r="Q182" s="69"/>
      <c r="R182" s="69"/>
      <c r="S182" s="69"/>
      <c r="T182" s="69"/>
    </row>
    <row r="183" spans="1:24" x14ac:dyDescent="0.25">
      <c r="N183" s="98"/>
      <c r="O183" s="69"/>
      <c r="P183" s="69"/>
      <c r="Q183" s="69"/>
      <c r="R183" s="69"/>
      <c r="S183" s="69"/>
      <c r="T183" s="69"/>
    </row>
    <row r="184" spans="1:24" ht="15.75" customHeight="1" x14ac:dyDescent="0.25">
      <c r="O184" s="69"/>
      <c r="P184" s="69"/>
      <c r="Q184" s="69"/>
      <c r="R184" s="69"/>
      <c r="S184" s="69"/>
      <c r="T184" s="69"/>
    </row>
    <row r="192" spans="1:24" ht="15.75" x14ac:dyDescent="0.25">
      <c r="A192" s="150" t="s">
        <v>123</v>
      </c>
      <c r="B192" s="251" t="s">
        <v>237</v>
      </c>
      <c r="Q192" s="247">
        <v>2012</v>
      </c>
      <c r="R192" s="247">
        <v>2013</v>
      </c>
      <c r="S192" s="247">
        <v>2014</v>
      </c>
      <c r="T192" s="247">
        <v>2015</v>
      </c>
      <c r="U192" s="247">
        <v>2016</v>
      </c>
      <c r="V192" s="247">
        <v>2017</v>
      </c>
      <c r="W192" s="247">
        <v>2018</v>
      </c>
      <c r="X192" s="54"/>
    </row>
    <row r="193" spans="1:24" ht="15.75" x14ac:dyDescent="0.25">
      <c r="A193" s="150" t="s">
        <v>124</v>
      </c>
      <c r="B193" s="251" t="s">
        <v>7</v>
      </c>
      <c r="P193" s="70" t="s">
        <v>2</v>
      </c>
      <c r="Q193" s="264">
        <v>192.86624520000001</v>
      </c>
      <c r="R193" s="264">
        <v>157.99716269999999</v>
      </c>
      <c r="S193" s="264">
        <v>173.17511920000001</v>
      </c>
      <c r="T193" s="264">
        <v>167.4509956</v>
      </c>
      <c r="U193" s="264">
        <v>177.29970109999999</v>
      </c>
      <c r="V193" s="264">
        <v>168.65048820000001</v>
      </c>
      <c r="W193" s="265">
        <v>171.03972490000001</v>
      </c>
      <c r="X193" s="54"/>
    </row>
    <row r="194" spans="1:24" ht="15.75" x14ac:dyDescent="0.25">
      <c r="A194" s="150" t="s">
        <v>126</v>
      </c>
      <c r="B194" s="251" t="s">
        <v>153</v>
      </c>
      <c r="P194" s="71" t="s">
        <v>30</v>
      </c>
      <c r="Q194" s="264">
        <v>224.55766080000001</v>
      </c>
      <c r="R194" s="264">
        <v>233.77835350000001</v>
      </c>
      <c r="S194" s="264">
        <v>242.92221649999999</v>
      </c>
      <c r="T194" s="264">
        <v>257.8016748</v>
      </c>
      <c r="U194" s="264">
        <v>267.83351090000002</v>
      </c>
      <c r="V194" s="264">
        <v>278.32814459999997</v>
      </c>
      <c r="W194" s="265">
        <v>264.47470040000002</v>
      </c>
      <c r="X194" s="54"/>
    </row>
    <row r="195" spans="1:24" ht="15.75" x14ac:dyDescent="0.25">
      <c r="A195" s="150" t="s">
        <v>189</v>
      </c>
      <c r="B195" s="4"/>
      <c r="P195" s="71" t="s">
        <v>42</v>
      </c>
      <c r="Q195" s="264">
        <v>281.61199770000002</v>
      </c>
      <c r="R195" s="264">
        <v>281.61289479999999</v>
      </c>
      <c r="S195" s="264">
        <v>303.95919780000003</v>
      </c>
      <c r="T195" s="264">
        <v>325.62610869999997</v>
      </c>
      <c r="U195" s="264">
        <v>322.4282675</v>
      </c>
      <c r="V195" s="264">
        <v>326.44114589999998</v>
      </c>
      <c r="W195" s="265">
        <v>314.52946459999998</v>
      </c>
      <c r="X195" s="54"/>
    </row>
    <row r="196" spans="1:24" x14ac:dyDescent="0.25">
      <c r="P196" s="71" t="s">
        <v>43</v>
      </c>
      <c r="Q196" s="264">
        <v>289.77706119999999</v>
      </c>
      <c r="R196" s="264">
        <v>299.7333984</v>
      </c>
      <c r="S196" s="264">
        <v>315.53034930000001</v>
      </c>
      <c r="T196" s="264">
        <v>327.63632699999999</v>
      </c>
      <c r="U196" s="264">
        <v>314.11269670000001</v>
      </c>
      <c r="V196" s="264">
        <v>318.39016509999999</v>
      </c>
      <c r="W196" s="265">
        <v>307.36653000000001</v>
      </c>
      <c r="X196" s="54"/>
    </row>
    <row r="197" spans="1:24" x14ac:dyDescent="0.25">
      <c r="P197" s="71" t="s">
        <v>72</v>
      </c>
      <c r="Q197" s="264">
        <v>280.14497510000001</v>
      </c>
      <c r="R197" s="264">
        <v>267.61200250000002</v>
      </c>
      <c r="S197" s="264">
        <v>282.70299240000003</v>
      </c>
      <c r="T197" s="264">
        <v>285.83942339999999</v>
      </c>
      <c r="U197" s="264">
        <v>281.71699719999998</v>
      </c>
      <c r="V197" s="264">
        <v>287.81750829999999</v>
      </c>
      <c r="W197" s="265">
        <v>323.03380520000002</v>
      </c>
      <c r="X197" s="54"/>
    </row>
    <row r="241" spans="1:23" ht="15.75" customHeight="1" x14ac:dyDescent="0.25"/>
    <row r="243" spans="1:23" ht="15.75" x14ac:dyDescent="0.25">
      <c r="A243" s="150" t="s">
        <v>123</v>
      </c>
      <c r="B243" s="251" t="s">
        <v>236</v>
      </c>
      <c r="Q243" s="247">
        <v>2012</v>
      </c>
      <c r="R243" s="247">
        <v>2013</v>
      </c>
      <c r="S243" s="247">
        <v>2014</v>
      </c>
      <c r="T243" s="247">
        <v>2015</v>
      </c>
      <c r="U243" s="247">
        <v>2016</v>
      </c>
      <c r="V243" s="247">
        <v>2017</v>
      </c>
      <c r="W243" s="247">
        <v>2018</v>
      </c>
    </row>
    <row r="244" spans="1:23" ht="15.75" x14ac:dyDescent="0.25">
      <c r="A244" s="150" t="s">
        <v>124</v>
      </c>
      <c r="B244" s="251" t="s">
        <v>7</v>
      </c>
      <c r="N244" s="75"/>
      <c r="O244" s="168"/>
      <c r="P244" s="70" t="s">
        <v>2</v>
      </c>
      <c r="Q244" s="264">
        <v>257.1042559</v>
      </c>
      <c r="R244" s="264">
        <v>212.71430290000001</v>
      </c>
      <c r="S244" s="264">
        <v>231.4623948</v>
      </c>
      <c r="T244" s="264">
        <v>223.83344550000001</v>
      </c>
      <c r="U244" s="264">
        <v>240.53851370000001</v>
      </c>
      <c r="V244" s="264">
        <v>230.14836220000001</v>
      </c>
      <c r="W244" s="265">
        <v>232.63929049999999</v>
      </c>
    </row>
    <row r="245" spans="1:23" ht="15.75" x14ac:dyDescent="0.25">
      <c r="A245" s="150" t="s">
        <v>126</v>
      </c>
      <c r="B245" s="251" t="s">
        <v>153</v>
      </c>
      <c r="N245" s="76"/>
      <c r="O245" s="168"/>
      <c r="P245" s="71" t="s">
        <v>30</v>
      </c>
      <c r="Q245" s="264">
        <v>300.32768329999999</v>
      </c>
      <c r="R245" s="264">
        <v>312.59914730000003</v>
      </c>
      <c r="S245" s="264">
        <v>326.66295079999998</v>
      </c>
      <c r="T245" s="264">
        <v>349.24623450000001</v>
      </c>
      <c r="U245" s="264">
        <v>366.47890569999998</v>
      </c>
      <c r="V245" s="264">
        <v>384.50739010000001</v>
      </c>
      <c r="W245" s="265">
        <v>368.7825967</v>
      </c>
    </row>
    <row r="246" spans="1:23" ht="15.75" x14ac:dyDescent="0.25">
      <c r="A246" s="150" t="s">
        <v>189</v>
      </c>
      <c r="B246" s="4"/>
      <c r="N246" s="76"/>
      <c r="O246" s="168"/>
      <c r="P246" s="71" t="s">
        <v>42</v>
      </c>
      <c r="Q246" s="264">
        <v>376.31128369999999</v>
      </c>
      <c r="R246" s="264">
        <v>377.94953240000001</v>
      </c>
      <c r="S246" s="264">
        <v>410.97730080000002</v>
      </c>
      <c r="T246" s="264">
        <v>441.40493079999999</v>
      </c>
      <c r="U246" s="264">
        <v>441.71780669999998</v>
      </c>
      <c r="V246" s="264">
        <v>449.11479739999999</v>
      </c>
      <c r="W246" s="265">
        <v>434.34708560000001</v>
      </c>
    </row>
    <row r="247" spans="1:23" x14ac:dyDescent="0.25">
      <c r="N247" s="76"/>
      <c r="O247" s="168"/>
      <c r="P247" s="71" t="s">
        <v>43</v>
      </c>
      <c r="Q247" s="264">
        <v>384.81556819999997</v>
      </c>
      <c r="R247" s="264">
        <v>399.21396570000002</v>
      </c>
      <c r="S247" s="264">
        <v>422.7602286</v>
      </c>
      <c r="T247" s="264">
        <v>438.99276070000002</v>
      </c>
      <c r="U247" s="264">
        <v>424.71125590000003</v>
      </c>
      <c r="V247" s="264">
        <v>431.81654309999999</v>
      </c>
      <c r="W247" s="265">
        <v>418.392381</v>
      </c>
    </row>
    <row r="248" spans="1:23" x14ac:dyDescent="0.25">
      <c r="N248" s="76"/>
      <c r="O248" s="168"/>
      <c r="P248" s="71" t="s">
        <v>72</v>
      </c>
      <c r="Q248" s="264">
        <v>374.91031220000002</v>
      </c>
      <c r="R248" s="264">
        <v>350.75707219999998</v>
      </c>
      <c r="S248" s="264">
        <v>373.00310949999999</v>
      </c>
      <c r="T248" s="264">
        <v>378.53429779999999</v>
      </c>
      <c r="U248" s="264">
        <v>374.96664709999999</v>
      </c>
      <c r="V248" s="264">
        <v>386.3705587</v>
      </c>
      <c r="W248" s="265">
        <v>447.67673930000001</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W141"/>
  <sheetViews>
    <sheetView topLeftCell="A40" zoomScale="60" zoomScaleNormal="60" workbookViewId="0">
      <selection activeCell="A49" sqref="A49:XFD49"/>
    </sheetView>
  </sheetViews>
  <sheetFormatPr defaultRowHeight="15" x14ac:dyDescent="0.25"/>
  <cols>
    <col min="1" max="12" width="9.140625" style="1"/>
    <col min="13" max="13" width="11.7109375" style="1" customWidth="1"/>
    <col min="14" max="14" width="19" style="1" customWidth="1"/>
    <col min="15" max="15" width="13.85546875" style="1" customWidth="1"/>
    <col min="16" max="16" width="20.28515625" style="1" customWidth="1"/>
    <col min="17" max="17" width="13.5703125" style="1" customWidth="1"/>
    <col min="18" max="19" width="11.85546875" style="1" customWidth="1"/>
    <col min="20" max="20" width="9.140625" style="1" customWidth="1"/>
    <col min="21" max="16384" width="9.140625" style="1"/>
  </cols>
  <sheetData>
    <row r="1" spans="1:23" ht="18.75" x14ac:dyDescent="0.3">
      <c r="A1" s="42" t="s">
        <v>17</v>
      </c>
      <c r="B1" s="4"/>
    </row>
    <row r="2" spans="1:23" ht="18.75" x14ac:dyDescent="0.3">
      <c r="A2" s="42"/>
      <c r="B2" s="4"/>
    </row>
    <row r="3" spans="1:23" ht="18.75" x14ac:dyDescent="0.3">
      <c r="A3" s="42"/>
      <c r="B3" s="4"/>
    </row>
    <row r="4" spans="1:23" ht="15.75" x14ac:dyDescent="0.25">
      <c r="A4" s="150" t="s">
        <v>123</v>
      </c>
      <c r="B4" s="251" t="s">
        <v>335</v>
      </c>
      <c r="P4" s="39"/>
      <c r="Q4" s="252">
        <v>2012</v>
      </c>
      <c r="R4" s="252">
        <v>2013</v>
      </c>
      <c r="S4" s="252">
        <v>2014</v>
      </c>
      <c r="T4" s="252">
        <v>2015</v>
      </c>
      <c r="U4" s="252">
        <v>2016</v>
      </c>
      <c r="V4" s="252">
        <v>2017</v>
      </c>
      <c r="W4" s="252">
        <v>2018</v>
      </c>
    </row>
    <row r="5" spans="1:23" ht="15.75" x14ac:dyDescent="0.25">
      <c r="A5" s="150" t="s">
        <v>124</v>
      </c>
      <c r="B5" s="251" t="s">
        <v>7</v>
      </c>
      <c r="P5" s="39" t="s">
        <v>78</v>
      </c>
      <c r="Q5" s="77">
        <v>6.20221</v>
      </c>
      <c r="R5" s="77">
        <v>5.8547200000000004</v>
      </c>
      <c r="S5" s="77">
        <v>3.8393799999999998</v>
      </c>
      <c r="T5" s="77">
        <v>3.0330599999999999</v>
      </c>
      <c r="U5" s="77">
        <v>1.7828799999999998</v>
      </c>
      <c r="V5" s="77">
        <v>1.3596199999999998</v>
      </c>
      <c r="W5" s="77">
        <v>1.8309299999999999</v>
      </c>
    </row>
    <row r="6" spans="1:23" ht="15.75" x14ac:dyDescent="0.25">
      <c r="A6" s="150" t="s">
        <v>126</v>
      </c>
      <c r="B6" s="251" t="s">
        <v>142</v>
      </c>
      <c r="P6" s="39" t="s">
        <v>77</v>
      </c>
      <c r="Q6" s="77">
        <v>6.7238900000000008</v>
      </c>
      <c r="R6" s="77">
        <v>7.9136700000000006</v>
      </c>
      <c r="S6" s="77">
        <v>6.8902400000000004</v>
      </c>
      <c r="T6" s="77">
        <v>5.5464000000000002</v>
      </c>
      <c r="U6" s="77">
        <v>2.9898199999999999</v>
      </c>
      <c r="V6" s="77">
        <v>2.3054800000000002</v>
      </c>
      <c r="W6" s="77">
        <v>2.4048099999999999</v>
      </c>
    </row>
    <row r="7" spans="1:23" ht="15.75" x14ac:dyDescent="0.25">
      <c r="A7" s="150" t="s">
        <v>189</v>
      </c>
      <c r="B7" s="4"/>
      <c r="P7" s="39" t="s">
        <v>76</v>
      </c>
      <c r="Q7" s="77">
        <v>4.8796100000000004</v>
      </c>
      <c r="R7" s="77">
        <v>3.9583599999999999</v>
      </c>
      <c r="S7" s="77">
        <v>2.73088</v>
      </c>
      <c r="T7" s="77">
        <v>2.4078599999999999</v>
      </c>
      <c r="U7" s="77">
        <v>1.5193399999999999</v>
      </c>
      <c r="V7" s="77">
        <v>1.8348599999999999</v>
      </c>
      <c r="W7" s="77">
        <v>2.7406099999999998</v>
      </c>
    </row>
    <row r="8" spans="1:23" ht="18.75" x14ac:dyDescent="0.3">
      <c r="A8" s="42"/>
      <c r="B8" s="4"/>
      <c r="P8" s="39" t="s">
        <v>3</v>
      </c>
      <c r="Q8" s="77">
        <v>10.0808</v>
      </c>
      <c r="R8" s="77">
        <v>13.210599999999999</v>
      </c>
      <c r="S8" s="77">
        <v>10.437860000000001</v>
      </c>
      <c r="T8" s="77">
        <v>9.096350000000001</v>
      </c>
      <c r="U8" s="77">
        <v>6.6098299999999997</v>
      </c>
      <c r="V8" s="77">
        <v>4.6309299999999993</v>
      </c>
      <c r="W8" s="77">
        <v>5.1975800000000003</v>
      </c>
    </row>
    <row r="9" spans="1:23" ht="18.75" x14ac:dyDescent="0.3">
      <c r="A9" s="42"/>
      <c r="B9" s="4"/>
      <c r="P9" s="39" t="s">
        <v>27</v>
      </c>
      <c r="Q9" s="77">
        <v>6.9802699999999991</v>
      </c>
      <c r="R9" s="77">
        <v>8.1829599999999996</v>
      </c>
      <c r="S9" s="77">
        <v>6.7251500000000002</v>
      </c>
      <c r="T9" s="77">
        <v>4.8926400000000001</v>
      </c>
      <c r="U9" s="77">
        <v>3.7379500000000001</v>
      </c>
      <c r="V9" s="77">
        <v>2.41642</v>
      </c>
      <c r="W9" s="77">
        <v>3.02725</v>
      </c>
    </row>
    <row r="10" spans="1:23" ht="18.75" x14ac:dyDescent="0.3">
      <c r="A10" s="42"/>
      <c r="B10" s="4"/>
    </row>
    <row r="11" spans="1:23" ht="18.75" x14ac:dyDescent="0.3">
      <c r="A11" s="42"/>
      <c r="B11" s="4"/>
    </row>
    <row r="12" spans="1:23" ht="18.75" x14ac:dyDescent="0.3">
      <c r="A12" s="42"/>
      <c r="B12" s="4"/>
    </row>
    <row r="13" spans="1:23" ht="18.75" x14ac:dyDescent="0.3">
      <c r="A13" s="42"/>
      <c r="B13" s="4"/>
    </row>
    <row r="14" spans="1:23" ht="18.75" x14ac:dyDescent="0.3">
      <c r="A14" s="42"/>
      <c r="B14" s="4"/>
    </row>
    <row r="15" spans="1:23" ht="18.75" x14ac:dyDescent="0.3">
      <c r="A15" s="42"/>
      <c r="B15" s="4"/>
    </row>
    <row r="16" spans="1:23" ht="18.75" x14ac:dyDescent="0.3">
      <c r="A16" s="42"/>
      <c r="B16" s="4"/>
    </row>
    <row r="17" spans="1:2" ht="18.75" x14ac:dyDescent="0.3">
      <c r="A17" s="42"/>
      <c r="B17" s="4"/>
    </row>
    <row r="18" spans="1:2" ht="18.75" x14ac:dyDescent="0.3">
      <c r="A18" s="42"/>
      <c r="B18" s="4"/>
    </row>
    <row r="19" spans="1:2" ht="18.75" x14ac:dyDescent="0.3">
      <c r="A19" s="42"/>
      <c r="B19" s="4"/>
    </row>
    <row r="20" spans="1:2" ht="18.75" x14ac:dyDescent="0.3">
      <c r="A20" s="42"/>
      <c r="B20" s="4"/>
    </row>
    <row r="21" spans="1:2" ht="18.75" x14ac:dyDescent="0.3">
      <c r="A21" s="42"/>
      <c r="B21" s="4"/>
    </row>
    <row r="22" spans="1:2" ht="18.75" x14ac:dyDescent="0.3">
      <c r="A22" s="42"/>
      <c r="B22" s="4"/>
    </row>
    <row r="23" spans="1:2" ht="18.75" x14ac:dyDescent="0.3">
      <c r="A23" s="42"/>
      <c r="B23" s="4"/>
    </row>
    <row r="24" spans="1:2" ht="18.75" x14ac:dyDescent="0.3">
      <c r="A24" s="42"/>
      <c r="B24" s="4"/>
    </row>
    <row r="25" spans="1:2" ht="18.75" x14ac:dyDescent="0.3">
      <c r="A25" s="42"/>
      <c r="B25" s="4"/>
    </row>
    <row r="26" spans="1:2" ht="18.75" x14ac:dyDescent="0.3">
      <c r="A26" s="42"/>
      <c r="B26" s="4"/>
    </row>
    <row r="27" spans="1:2" ht="18.75" x14ac:dyDescent="0.3">
      <c r="A27" s="42"/>
      <c r="B27" s="4"/>
    </row>
    <row r="28" spans="1:2" ht="18.75" x14ac:dyDescent="0.3">
      <c r="A28" s="42"/>
      <c r="B28" s="4"/>
    </row>
    <row r="29" spans="1:2" ht="18.75" x14ac:dyDescent="0.3">
      <c r="A29" s="42"/>
      <c r="B29" s="4"/>
    </row>
    <row r="30" spans="1:2" ht="18.75" x14ac:dyDescent="0.3">
      <c r="A30" s="42"/>
      <c r="B30" s="4"/>
    </row>
    <row r="31" spans="1:2" ht="18.75" x14ac:dyDescent="0.3">
      <c r="A31" s="42"/>
      <c r="B31" s="4"/>
    </row>
    <row r="32" spans="1:2" ht="18.75" x14ac:dyDescent="0.3">
      <c r="A32" s="42"/>
      <c r="B32" s="4"/>
    </row>
    <row r="33" spans="1:21" ht="18.75" x14ac:dyDescent="0.3">
      <c r="A33" s="42"/>
      <c r="B33" s="4"/>
    </row>
    <row r="34" spans="1:21" ht="18.75" x14ac:dyDescent="0.3">
      <c r="A34" s="42"/>
      <c r="B34" s="4"/>
    </row>
    <row r="35" spans="1:21" ht="18.75" x14ac:dyDescent="0.3">
      <c r="A35" s="42"/>
      <c r="B35" s="4"/>
    </row>
    <row r="36" spans="1:21" ht="18.75" x14ac:dyDescent="0.3">
      <c r="A36" s="42"/>
      <c r="B36" s="4"/>
    </row>
    <row r="37" spans="1:21" ht="18.75" x14ac:dyDescent="0.3">
      <c r="A37" s="42"/>
      <c r="B37" s="4"/>
    </row>
    <row r="38" spans="1:21" ht="18.75" x14ac:dyDescent="0.3">
      <c r="A38" s="42"/>
      <c r="B38" s="4"/>
    </row>
    <row r="39" spans="1:21" ht="18.75" x14ac:dyDescent="0.3">
      <c r="A39" s="42"/>
      <c r="B39" s="4"/>
    </row>
    <row r="40" spans="1:21" ht="18.75" x14ac:dyDescent="0.3">
      <c r="A40" s="42"/>
      <c r="B40" s="4"/>
    </row>
    <row r="41" spans="1:21" ht="18.75" x14ac:dyDescent="0.3">
      <c r="A41" s="42"/>
      <c r="B41" s="4"/>
    </row>
    <row r="42" spans="1:21" ht="18.75" x14ac:dyDescent="0.3">
      <c r="A42" s="42"/>
      <c r="B42" s="4"/>
    </row>
    <row r="44" spans="1:21" x14ac:dyDescent="0.25">
      <c r="N44" s="2"/>
      <c r="O44" s="314"/>
      <c r="P44" s="314"/>
      <c r="Q44" s="314"/>
      <c r="R44" s="314"/>
      <c r="S44" s="314"/>
      <c r="T44" s="314"/>
      <c r="U44" s="314"/>
    </row>
    <row r="45" spans="1:21" ht="15.75" x14ac:dyDescent="0.25">
      <c r="B45" s="80"/>
      <c r="N45" s="39"/>
      <c r="O45" s="166"/>
      <c r="P45" s="83"/>
      <c r="Q45" s="83"/>
      <c r="R45" s="83"/>
      <c r="S45" s="83"/>
      <c r="T45" s="83"/>
      <c r="U45" s="83"/>
    </row>
    <row r="46" spans="1:21" x14ac:dyDescent="0.25">
      <c r="B46" s="21"/>
      <c r="N46" s="39"/>
      <c r="O46" s="162"/>
      <c r="P46" s="162"/>
      <c r="Q46" s="162"/>
      <c r="R46" s="162"/>
      <c r="S46" s="162"/>
      <c r="T46" s="162"/>
      <c r="U46" s="162"/>
    </row>
    <row r="47" spans="1:21" x14ac:dyDescent="0.25">
      <c r="B47" s="17"/>
      <c r="N47" s="39"/>
      <c r="O47" s="162"/>
      <c r="P47" s="162"/>
      <c r="Q47" s="162"/>
      <c r="R47" s="162"/>
      <c r="S47" s="162"/>
      <c r="T47" s="162"/>
      <c r="U47" s="162"/>
    </row>
    <row r="48" spans="1:21" x14ac:dyDescent="0.25">
      <c r="N48" s="39"/>
      <c r="O48" s="162"/>
      <c r="P48" s="162"/>
      <c r="Q48" s="162"/>
      <c r="R48" s="162"/>
      <c r="S48" s="162"/>
      <c r="T48" s="162"/>
      <c r="U48" s="162"/>
    </row>
    <row r="49" spans="1:23" ht="15.75" x14ac:dyDescent="0.25">
      <c r="A49" s="150" t="s">
        <v>123</v>
      </c>
      <c r="B49" s="251" t="s">
        <v>336</v>
      </c>
      <c r="N49" s="39"/>
      <c r="O49" s="162"/>
      <c r="P49" s="126"/>
      <c r="Q49" s="252">
        <v>2012</v>
      </c>
      <c r="R49" s="252">
        <v>2013</v>
      </c>
      <c r="S49" s="252">
        <v>2014</v>
      </c>
      <c r="T49" s="279">
        <v>2015</v>
      </c>
      <c r="U49" s="252">
        <v>2016</v>
      </c>
      <c r="V49" s="279">
        <v>2017</v>
      </c>
      <c r="W49" s="279">
        <v>2018</v>
      </c>
    </row>
    <row r="50" spans="1:23" ht="15.75" x14ac:dyDescent="0.25">
      <c r="A50" s="150" t="s">
        <v>124</v>
      </c>
      <c r="B50" s="251" t="s">
        <v>7</v>
      </c>
      <c r="N50" s="39"/>
      <c r="O50" s="162"/>
      <c r="P50" s="126" t="s">
        <v>5</v>
      </c>
      <c r="Q50" s="77">
        <v>6.2303299999999995</v>
      </c>
      <c r="R50" s="77">
        <v>6.5191299999999996</v>
      </c>
      <c r="S50" s="77">
        <v>5.7069000000000001</v>
      </c>
      <c r="T50" s="77">
        <v>4.3830300000000006</v>
      </c>
      <c r="U50" s="77">
        <v>2.8898000000000001</v>
      </c>
      <c r="V50" s="77">
        <v>2.2334100000000001</v>
      </c>
      <c r="W50" s="77">
        <v>2.2316699999999998</v>
      </c>
    </row>
    <row r="51" spans="1:23" ht="15.75" x14ac:dyDescent="0.25">
      <c r="A51" s="150" t="s">
        <v>126</v>
      </c>
      <c r="B51" s="251" t="s">
        <v>142</v>
      </c>
      <c r="P51" s="126" t="s">
        <v>23</v>
      </c>
      <c r="Q51" s="77">
        <v>8.1421400000000013</v>
      </c>
      <c r="R51" s="77">
        <v>9.7502300000000002</v>
      </c>
      <c r="S51" s="77">
        <v>7.4760299999999997</v>
      </c>
      <c r="T51" s="77">
        <v>6.4667899999999996</v>
      </c>
      <c r="U51" s="77">
        <v>5.2065800000000007</v>
      </c>
      <c r="V51" s="77">
        <v>3.4805799999999998</v>
      </c>
      <c r="W51" s="77">
        <v>4.2024100000000004</v>
      </c>
    </row>
    <row r="52" spans="1:23" ht="15.75" x14ac:dyDescent="0.25">
      <c r="A52" s="150" t="s">
        <v>189</v>
      </c>
      <c r="B52" s="4"/>
      <c r="P52" s="126" t="s">
        <v>33</v>
      </c>
      <c r="Q52" s="77">
        <v>6.9771600000000005</v>
      </c>
      <c r="R52" s="77">
        <v>9.2886600000000001</v>
      </c>
      <c r="S52" s="77">
        <v>7.2897699999999999</v>
      </c>
      <c r="T52" s="77">
        <v>5.4545499999999993</v>
      </c>
      <c r="U52" s="77">
        <v>4.0194000000000001</v>
      </c>
      <c r="V52" s="77">
        <v>3.0991299999999997</v>
      </c>
      <c r="W52" s="77">
        <v>3.6858799999999996</v>
      </c>
    </row>
    <row r="53" spans="1:23" ht="15.75" customHeight="1" x14ac:dyDescent="0.25">
      <c r="P53" s="126" t="s">
        <v>177</v>
      </c>
      <c r="Q53" s="77">
        <v>4.7233000000000001</v>
      </c>
      <c r="R53" s="77">
        <v>5.7618900000000002</v>
      </c>
      <c r="S53" s="77">
        <v>5.1654999999999998</v>
      </c>
      <c r="T53" s="77">
        <v>3.6655399999999996</v>
      </c>
      <c r="U53" s="77">
        <v>1.71323</v>
      </c>
      <c r="V53" s="77">
        <v>2.0119799999999999</v>
      </c>
      <c r="W53" s="77">
        <v>2.84314</v>
      </c>
    </row>
    <row r="54" spans="1:23" x14ac:dyDescent="0.25">
      <c r="O54" s="3"/>
      <c r="P54" s="3"/>
      <c r="Q54" s="3"/>
      <c r="R54" s="3"/>
      <c r="S54" s="3"/>
      <c r="T54" s="3"/>
      <c r="U54" s="3"/>
    </row>
    <row r="64" spans="1:23" ht="15.75" x14ac:dyDescent="0.25">
      <c r="B64" s="4"/>
      <c r="N64" s="83"/>
      <c r="O64" s="314"/>
      <c r="P64" s="314"/>
      <c r="Q64" s="314"/>
      <c r="R64" s="314"/>
      <c r="S64" s="314"/>
      <c r="T64" s="314"/>
      <c r="U64" s="314"/>
    </row>
    <row r="65" spans="2:21" ht="15.75" x14ac:dyDescent="0.25">
      <c r="B65" s="80"/>
      <c r="N65" s="39"/>
      <c r="O65" s="166"/>
      <c r="P65" s="83"/>
      <c r="Q65" s="83"/>
      <c r="R65" s="83"/>
      <c r="S65" s="83"/>
      <c r="T65" s="83"/>
      <c r="U65" s="83"/>
    </row>
    <row r="66" spans="2:21" x14ac:dyDescent="0.25">
      <c r="B66" s="21"/>
      <c r="N66" s="39"/>
      <c r="O66" s="162"/>
      <c r="P66" s="162"/>
      <c r="Q66" s="162"/>
      <c r="R66" s="162"/>
      <c r="S66" s="162"/>
      <c r="T66" s="162"/>
      <c r="U66" s="162"/>
    </row>
    <row r="67" spans="2:21" ht="16.5" customHeight="1" x14ac:dyDescent="0.25">
      <c r="B67" s="96"/>
      <c r="N67" s="39"/>
      <c r="O67" s="162"/>
      <c r="P67" s="162"/>
      <c r="Q67" s="162"/>
      <c r="R67" s="162"/>
      <c r="S67" s="162"/>
      <c r="T67" s="162"/>
      <c r="U67" s="162"/>
    </row>
    <row r="68" spans="2:21" ht="23.25" customHeight="1" x14ac:dyDescent="0.25">
      <c r="N68" s="39"/>
      <c r="O68" s="162"/>
      <c r="P68" s="162"/>
      <c r="Q68" s="162"/>
      <c r="R68" s="162"/>
      <c r="S68" s="162"/>
      <c r="T68" s="162"/>
      <c r="U68" s="162"/>
    </row>
    <row r="69" spans="2:21" x14ac:dyDescent="0.25">
      <c r="N69" s="39"/>
      <c r="O69" s="162"/>
      <c r="P69" s="162"/>
      <c r="Q69" s="162"/>
      <c r="R69" s="162"/>
      <c r="S69" s="162"/>
      <c r="T69" s="162"/>
      <c r="U69" s="162"/>
    </row>
    <row r="70" spans="2:21" x14ac:dyDescent="0.25">
      <c r="N70" s="39"/>
      <c r="O70" s="162"/>
      <c r="P70" s="162"/>
      <c r="Q70" s="162"/>
      <c r="R70" s="162"/>
      <c r="S70" s="162"/>
      <c r="T70" s="162"/>
      <c r="U70" s="162"/>
    </row>
    <row r="71" spans="2:21" x14ac:dyDescent="0.25">
      <c r="N71" s="39"/>
      <c r="O71" s="162"/>
      <c r="P71" s="162"/>
      <c r="Q71" s="162"/>
      <c r="R71" s="162"/>
      <c r="S71" s="162"/>
      <c r="T71" s="162"/>
      <c r="U71" s="162"/>
    </row>
    <row r="72" spans="2:21" x14ac:dyDescent="0.25">
      <c r="N72" s="39"/>
      <c r="O72" s="162"/>
      <c r="P72" s="162"/>
      <c r="Q72" s="162"/>
      <c r="R72" s="162"/>
      <c r="S72" s="162"/>
      <c r="T72" s="162"/>
      <c r="U72" s="162"/>
    </row>
    <row r="73" spans="2:21" x14ac:dyDescent="0.25">
      <c r="N73" s="39"/>
      <c r="O73" s="162"/>
      <c r="P73" s="162"/>
      <c r="Q73" s="162"/>
      <c r="R73" s="162"/>
      <c r="S73" s="162"/>
      <c r="T73" s="162"/>
      <c r="U73" s="162"/>
    </row>
    <row r="74" spans="2:21" x14ac:dyDescent="0.25">
      <c r="N74" s="39"/>
      <c r="O74" s="162"/>
      <c r="P74" s="162"/>
      <c r="Q74" s="162"/>
      <c r="R74" s="162"/>
      <c r="S74" s="162"/>
      <c r="T74" s="162"/>
      <c r="U74" s="162"/>
    </row>
    <row r="75" spans="2:21" x14ac:dyDescent="0.25">
      <c r="N75" s="39"/>
      <c r="O75" s="162"/>
      <c r="P75" s="162"/>
      <c r="Q75" s="162"/>
      <c r="R75" s="162"/>
      <c r="S75" s="162"/>
      <c r="T75" s="162"/>
      <c r="U75" s="162"/>
    </row>
    <row r="79" spans="2:21" x14ac:dyDescent="0.25">
      <c r="O79" s="3"/>
      <c r="P79" s="3"/>
      <c r="Q79" s="3"/>
    </row>
    <row r="87" spans="2:21" x14ac:dyDescent="0.25">
      <c r="N87" s="91"/>
      <c r="O87" s="314"/>
      <c r="P87" s="314"/>
      <c r="Q87" s="314"/>
      <c r="R87" s="314"/>
      <c r="S87" s="314"/>
      <c r="T87" s="314"/>
      <c r="U87" s="314"/>
    </row>
    <row r="88" spans="2:21" x14ac:dyDescent="0.25">
      <c r="B88" s="49"/>
    </row>
    <row r="89" spans="2:21" x14ac:dyDescent="0.25">
      <c r="B89" s="21"/>
    </row>
    <row r="90" spans="2:21" x14ac:dyDescent="0.25">
      <c r="B90" s="97"/>
    </row>
    <row r="93" spans="2:21" ht="15.75" customHeight="1" x14ac:dyDescent="0.25"/>
    <row r="98" spans="14:21" x14ac:dyDescent="0.25">
      <c r="N98" s="126"/>
      <c r="O98" s="125"/>
      <c r="P98" s="125"/>
      <c r="Q98" s="125"/>
      <c r="R98" s="125"/>
      <c r="S98" s="125"/>
      <c r="T98" s="125"/>
      <c r="U98" s="3"/>
    </row>
    <row r="99" spans="14:21" x14ac:dyDescent="0.25">
      <c r="N99" s="126"/>
      <c r="O99" s="125"/>
      <c r="P99" s="125"/>
      <c r="Q99" s="125"/>
      <c r="R99" s="125"/>
      <c r="S99" s="125"/>
      <c r="T99" s="125"/>
      <c r="U99" s="3"/>
    </row>
    <row r="100" spans="14:21" x14ac:dyDescent="0.25">
      <c r="N100" s="126"/>
      <c r="O100" s="125"/>
      <c r="P100" s="125"/>
      <c r="Q100" s="125"/>
      <c r="R100" s="125"/>
      <c r="S100" s="125"/>
      <c r="T100" s="125"/>
      <c r="U100" s="3"/>
    </row>
    <row r="101" spans="14:21" ht="15.75" customHeight="1" x14ac:dyDescent="0.25">
      <c r="N101" s="126"/>
      <c r="O101" s="125"/>
      <c r="P101" s="125"/>
      <c r="Q101" s="125"/>
      <c r="R101" s="125"/>
      <c r="S101" s="125"/>
      <c r="T101" s="125"/>
      <c r="U101" s="3"/>
    </row>
    <row r="102" spans="14:21" x14ac:dyDescent="0.25">
      <c r="N102" s="126"/>
      <c r="O102" s="125"/>
      <c r="P102" s="125"/>
      <c r="Q102" s="125"/>
      <c r="R102" s="125"/>
      <c r="S102" s="125"/>
      <c r="T102" s="125"/>
      <c r="U102" s="3"/>
    </row>
    <row r="109" spans="14:21" ht="15.75" customHeight="1" x14ac:dyDescent="0.25"/>
    <row r="117" ht="15.75" customHeight="1" x14ac:dyDescent="0.25"/>
    <row r="125" ht="15.75" customHeight="1" x14ac:dyDescent="0.25"/>
    <row r="133" ht="15.75" customHeight="1" x14ac:dyDescent="0.25"/>
    <row r="141" ht="15.75" customHeight="1" x14ac:dyDescent="0.25"/>
  </sheetData>
  <mergeCells count="3">
    <mergeCell ref="O44:U44"/>
    <mergeCell ref="O64:U64"/>
    <mergeCell ref="O87:U8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13</vt:i4>
      </vt:variant>
      <vt:variant>
        <vt:lpstr>Namngivna områden</vt:lpstr>
      </vt:variant>
      <vt:variant>
        <vt:i4>1</vt:i4>
      </vt:variant>
    </vt:vector>
  </HeadingPairs>
  <TitlesOfParts>
    <vt:vector size="14" baseType="lpstr">
      <vt:lpstr>Innehåll</vt:lpstr>
      <vt:lpstr>Bakgrund och syfte</vt:lpstr>
      <vt:lpstr>Hushållens skulder</vt:lpstr>
      <vt:lpstr>Hushållens amorteringar</vt:lpstr>
      <vt:lpstr>Hushållens betalningsförmåga</vt:lpstr>
      <vt:lpstr>Bilaga 1</vt:lpstr>
      <vt:lpstr>Belåningsgrad</vt:lpstr>
      <vt:lpstr>Skuldkvot</vt:lpstr>
      <vt:lpstr>Blancolån</vt:lpstr>
      <vt:lpstr>Amortering</vt:lpstr>
      <vt:lpstr>Ränte- och skuldbetalningskvot</vt:lpstr>
      <vt:lpstr>Månadsöverskott</vt:lpstr>
      <vt:lpstr>Data över befintliga lån</vt:lpstr>
      <vt:lpstr>'Hushållens betalningsförmåga'!_Toc381721464</vt:lpstr>
    </vt:vector>
  </TitlesOfParts>
  <Company>Finansinspektionen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Wallin Fredholm</dc:creator>
  <cp:lastModifiedBy>Carsten Larsen</cp:lastModifiedBy>
  <dcterms:created xsi:type="dcterms:W3CDTF">2013-02-21T15:19:46Z</dcterms:created>
  <dcterms:modified xsi:type="dcterms:W3CDTF">2019-04-16T13:20:24Z</dcterms:modified>
</cp:coreProperties>
</file>